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9" firstSheet="14" activeTab="19"/>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03"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对下转移支付预算表" sheetId="41" r:id="rId16"/>
    <sheet name="表十五 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财政拨款收支预算总表'!$A$7:$D$35</definedName>
    <definedName name="_xlnm.Print_Area" localSheetId="9">'表八 部门项目支出预算表（其他运转类、特定目标类项目）'!$A$1:$AA$81</definedName>
    <definedName name="_xlnm.Print_Area" localSheetId="3">'表二 部门收入预算表'!$A$1:$T$9</definedName>
    <definedName name="_xlnm.Print_Area" localSheetId="10">'表九 项目支出绩效目标表（本次下达）'!$A$1:$K$27</definedName>
    <definedName name="_xlnm.Print_Area" localSheetId="8">'表七 部门基本支出预算表（人员类、运转类公用经费项目）'!$A$1:$AD$29</definedName>
    <definedName name="_xlnm.Print_Area" localSheetId="4">'表三 部门支出预算表'!$A$1:$W$38</definedName>
    <definedName name="_xlnm.Print_Area" localSheetId="11">'表十 项目支出绩效目标表（另文下达）'!$A$1:$K$7</definedName>
    <definedName name="_xlnm.Print_Area" localSheetId="19">'表十八 部门项目中期规划预算表'!$A$1:$G$9</definedName>
    <definedName name="_xlnm.Print_Area" localSheetId="13">'表十二 部门政府采购预算表'!$A$1:$X$16</definedName>
    <definedName name="_xlnm.Print_Area" localSheetId="17">'表十六 新增资产配置表'!$A$1:$H$9</definedName>
    <definedName name="_xlnm.Print_Area" localSheetId="14">'表十三 部门政府购买服务预算表'!$A$1:$X$10</definedName>
    <definedName name="_xlnm.Print_Area" localSheetId="15">'表十四 对下转移支付预算表'!$A$1:$R$8</definedName>
    <definedName name="_xlnm.Print_Area" localSheetId="16">'表十五 对下转移支付绩效目标表'!$A$1:$K$7</definedName>
    <definedName name="_xlnm.Print_Area" localSheetId="12">'表十一 政府性基金预算支出预算表'!$A$1:$J$9</definedName>
    <definedName name="_xlnm.Print_Area" localSheetId="5">'表四 财政拨款收支预算总表'!$A$1:$D$38</definedName>
    <definedName name="_xlnm.Print_Area" localSheetId="6">'表五 一般公共预算支出预算表（按功能科目分类）'!$A$1:$M$42</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对下转移支付预算表'!$1:$6</definedName>
    <definedName name="_xlnm.Print_Titles" localSheetId="16">'表十五 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<sst xmlns="http://schemas.openxmlformats.org/spreadsheetml/2006/main" count="1722" uniqueCount="575">
  <si>
    <t>云龙县功果桥镇中心卫生院</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</si>
  <si>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</si>
  <si>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</si>
  <si>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</si>
  <si>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</si>
  <si>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</si>
  <si>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</si>
  <si>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</si>
  <si>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</si>
  <si>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</si>
  <si>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</si>
  <si>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</si>
  <si>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</si>
  <si>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</si>
  <si>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</si>
  <si>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</si>
  <si>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</si>
  <si>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</si>
  <si>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</si>
  <si>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</si>
  <si>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</si>
  <si>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</si>
  <si>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</si>
  <si>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</si>
  <si>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</si>
  <si>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</si>
  <si>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</si>
  <si>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</si>
  <si>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</si>
  <si>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</si>
  <si>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</si>
  <si>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</si>
  <si>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</si>
  <si>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</si>
  <si>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</si>
  <si>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</si>
  <si>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</si>
  <si>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</si>
  <si>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</si>
  <si>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</si>
  <si>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</si>
  <si>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</si>
  <si>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</si>
  <si>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</si>
  <si>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</si>
  <si>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</si>
  <si>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</si>
  <si>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</si>
  <si>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</si>
  <si>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</si>
  <si>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</si>
  <si>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</si>
  <si>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</si>
  <si>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</si>
  <si>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</si>
  <si>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</si>
  <si>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</si>
  <si>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</si>
  <si>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</si>
  <si>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</si>
  <si>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</si>
  <si>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</si>
  <si>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</si>
  <si>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</si>
  <si>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</si>
  <si>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</si>
  <si>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</si>
  <si>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</si>
  <si>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</si>
  <si>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</si>
  <si>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</si>
  <si>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</si>
  <si>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</si>
  <si>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</si>
  <si>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</si>
  <si>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</si>
  <si>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</si>
  <si>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</si>
  <si>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</si>
  <si>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</si>
  <si>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</si>
  <si>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</si>
  <si>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</si>
  <si>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</si>
  <si>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</si>
  <si>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</si>
  <si>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</si>
  <si>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</si>
  <si>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</si>
  <si>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</si>
  <si>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</si>
  <si>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</si>
  <si>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</si>
  <si>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</si>
  <si>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</si>
  <si>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</si>
  <si>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</si>
  <si>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</si>
  <si>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</si>
  <si>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</si>
  <si>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</si>
  <si>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</si>
  <si>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</si>
  <si>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</si>
  <si>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</si>
  <si>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</si>
  <si>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</si>
  <si>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</si>
  <si>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</si>
  <si>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</si>
  <si>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</si>
  <si>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</si>
  <si>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</si>
  <si>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</si>
  <si>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</si>
  <si>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</si>
  <si>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</si>
  <si>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</si>
  <si>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</si>
  <si>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</si>
  <si>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</si>
  <si>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</si>
  <si>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</si>
  <si>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</si>
  <si>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</si>
  <si>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</si>
  <si>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</si>
  <si>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</si>
  <si>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</si>
  <si>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</si>
  <si>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</si>
  <si>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</si>
  <si>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</si>
  <si>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</si>
  <si>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</si>
  <si>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</si>
  <si>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</si>
  <si>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</si>
  <si>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</si>
  <si>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</si>
  <si>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</si>
  <si>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</si>
  <si>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</si>
  <si>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</si>
  <si>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</si>
  <si>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</si>
  <si>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</si>
  <si>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</si>
  <si>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</si>
  <si>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</si>
  <si>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</si>
  <si>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</si>
  <si>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</si>
  <si>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</si>
  <si>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</si>
  <si>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2101102</t>
  </si>
  <si>
    <t>事业单位医疗</t>
  </si>
  <si>
    <t>2101199</t>
  </si>
  <si>
    <t>其他行政事业单位医疗支出</t>
  </si>
  <si>
    <t>21017</t>
  </si>
  <si>
    <t>中医药事务</t>
  </si>
  <si>
    <t>2101704</t>
  </si>
  <si>
    <t>中医（民族医）药专项</t>
  </si>
  <si>
    <t>2101799</t>
  </si>
  <si>
    <t>其他中医药事务支出</t>
  </si>
  <si>
    <t>21099</t>
  </si>
  <si>
    <t>其他卫生健康支出</t>
  </si>
  <si>
    <t>2109999</t>
  </si>
  <si>
    <t>221</t>
  </si>
  <si>
    <t>住房保障支出</t>
  </si>
  <si>
    <t>22102</t>
  </si>
  <si>
    <t>住房改革支出</t>
  </si>
  <si>
    <t>2210201</t>
  </si>
  <si>
    <t>住房公积金</t>
  </si>
  <si>
    <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</si>
  <si>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</si>
  <si>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</si>
  <si>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</si>
  <si>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</si>
  <si>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</si>
  <si>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</si>
  <si>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</si>
  <si>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</si>
  <si>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</si>
  <si>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</si>
  <si>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</si>
  <si>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</si>
  <si>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</si>
  <si>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</si>
  <si>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</si>
  <si>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</si>
  <si>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</si>
  <si>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</si>
  <si>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</si>
  <si>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</si>
  <si>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</si>
  <si>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</si>
  <si>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</si>
  <si>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</si>
  <si>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</si>
  <si>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</si>
  <si>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</si>
  <si>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</si>
  <si>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</si>
  <si>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</si>
  <si>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</si>
  <si>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</si>
  <si>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</si>
  <si>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</si>
  <si>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</si>
  <si>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</si>
  <si>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</si>
  <si>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</si>
  <si>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</si>
  <si>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</si>
  <si>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</si>
  <si>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</si>
  <si>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</si>
  <si>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</si>
  <si>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</si>
  <si>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</si>
  <si>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</si>
  <si>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</si>
  <si>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</si>
  <si>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</si>
  <si>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</si>
  <si>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</si>
  <si>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</si>
  <si>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</si>
  <si>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</si>
  <si>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</si>
  <si>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766207.68</t>
  </si>
  <si>
    <t xml:space="preserve">  行政事业单位养老支出</t>
  </si>
  <si>
    <t>755911.68</t>
  </si>
  <si>
    <t xml:space="preserve">    事业单位离退休</t>
  </si>
  <si>
    <t>8400</t>
  </si>
  <si>
    <t xml:space="preserve">    机关事业单位基本养老保险缴费支出</t>
  </si>
  <si>
    <t>747511.68</t>
  </si>
  <si>
    <t>“三公”经费合计</t>
  </si>
  <si>
    <t>因公出国（境）费</t>
  </si>
  <si>
    <t>公务用车购置及运行费</t>
  </si>
  <si>
    <t>公务接待费</t>
  </si>
  <si>
    <t>公务用车购置费</t>
  </si>
  <si>
    <t>公务用车运行费</t>
  </si>
  <si>
    <t>1=2+3+6</t>
  </si>
  <si>
    <t>3=4+5</t>
  </si>
  <si>
    <t>无</t>
  </si>
  <si>
    <t>说明：本单位无此公开事项。</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</si>
  <si>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</si>
  <si>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</si>
  <si>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</si>
  <si>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</si>
  <si>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</si>
  <si>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</si>
  <si>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</si>
  <si>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</si>
  <si>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</si>
  <si>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</si>
  <si>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</si>
  <si>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</si>
  <si>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</si>
  <si>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</si>
  <si>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</si>
  <si>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</si>
  <si>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</si>
  <si>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</si>
  <si>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</si>
  <si>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</si>
  <si>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</si>
  <si>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</si>
  <si>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</si>
  <si>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</si>
  <si>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</si>
  <si>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</si>
  <si>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</si>
  <si>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</si>
  <si>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</si>
  <si>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</si>
  <si>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</si>
  <si>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</si>
  <si>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</si>
  <si>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</si>
  <si>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</si>
  <si>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</si>
  <si>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532929210000000018742</t>
  </si>
  <si>
    <t>事业人员支出工资</t>
  </si>
  <si>
    <t>30101</t>
  </si>
  <si>
    <t>基本工资</t>
  </si>
  <si>
    <t>30102</t>
  </si>
  <si>
    <t>津贴补贴</t>
  </si>
  <si>
    <t>30103</t>
  </si>
  <si>
    <t>奖金</t>
  </si>
  <si>
    <t>30107</t>
  </si>
  <si>
    <t>绩效工资</t>
  </si>
  <si>
    <t>532929210000000019504</t>
  </si>
  <si>
    <t>社会保障缴费</t>
  </si>
  <si>
    <t>30108</t>
  </si>
  <si>
    <t>机关事业单位基本养老保险缴费</t>
  </si>
  <si>
    <t>30112</t>
  </si>
  <si>
    <t>其他社会保障缴费</t>
  </si>
  <si>
    <t>30110</t>
  </si>
  <si>
    <t>职工基本医疗保险缴费</t>
  </si>
  <si>
    <t>532929210000000019505</t>
  </si>
  <si>
    <t>30113</t>
  </si>
  <si>
    <t>532929210000000023490</t>
  </si>
  <si>
    <t>对个人和家庭的补助</t>
  </si>
  <si>
    <t>30305</t>
  </si>
  <si>
    <t>生活补助</t>
  </si>
  <si>
    <t>532929210000000023496</t>
  </si>
  <si>
    <t>工会经费</t>
  </si>
  <si>
    <t>30228</t>
  </si>
  <si>
    <t>532929210000000023497</t>
  </si>
  <si>
    <t>其他公用支出</t>
  </si>
  <si>
    <t>30299</t>
  </si>
  <si>
    <t>其他商品和服务支出</t>
  </si>
  <si>
    <t>532929231100001429785</t>
  </si>
  <si>
    <t>事业人员参照公务员规范后绩效奖</t>
  </si>
  <si>
    <t>532929241100002210973</t>
  </si>
  <si>
    <t>事业人员优秀奖励</t>
  </si>
  <si>
    <t>532929241100002353280</t>
  </si>
  <si>
    <t>其他人员补助</t>
  </si>
  <si>
    <t>532929251100003679956</t>
  </si>
  <si>
    <t>功果桥卫生院2025年自有资金支出人员经费</t>
  </si>
  <si>
    <t>30199</t>
  </si>
  <si>
    <t>其他工资福利支出</t>
  </si>
  <si>
    <t>项目分类</t>
  </si>
  <si>
    <t>项目单位</t>
  </si>
  <si>
    <t>经济科目编码</t>
  </si>
  <si>
    <t>经济科目名称</t>
  </si>
  <si>
    <t>其中：本次下达</t>
  </si>
  <si>
    <t>9=10+22</t>
  </si>
  <si>
    <t>10=11+13+…+16</t>
  </si>
  <si>
    <t>16=17+…+21</t>
  </si>
  <si>
    <t>22=23+…+27</t>
  </si>
  <si>
    <t>313 事业发展类</t>
  </si>
  <si>
    <t>532929241100002205867</t>
  </si>
  <si>
    <t>功果桥卫生院输液大厅建设经费</t>
  </si>
  <si>
    <t>31001</t>
  </si>
  <si>
    <t>房屋建筑物购建</t>
  </si>
  <si>
    <t>312 民生类</t>
  </si>
  <si>
    <t>532929241100002826859</t>
  </si>
  <si>
    <t>2024年基本公共卫生项目中央补助资金</t>
  </si>
  <si>
    <t>30201</t>
  </si>
  <si>
    <t>办公费</t>
  </si>
  <si>
    <t>30213</t>
  </si>
  <si>
    <t>维修（护）费</t>
  </si>
  <si>
    <t>30216</t>
  </si>
  <si>
    <t>培训费</t>
  </si>
  <si>
    <t>30218</t>
  </si>
  <si>
    <t>专用材料费</t>
  </si>
  <si>
    <t>30226</t>
  </si>
  <si>
    <t>劳务费</t>
  </si>
  <si>
    <t>30231</t>
  </si>
  <si>
    <t>公务用车运行维护费</t>
  </si>
  <si>
    <t>30239</t>
  </si>
  <si>
    <t>其他交通费用</t>
  </si>
  <si>
    <t>311 专项业务类</t>
  </si>
  <si>
    <t>532929241100002826862</t>
  </si>
  <si>
    <t>2024年基本药物制度中央补助资金</t>
  </si>
  <si>
    <t>30206</t>
  </si>
  <si>
    <t>电费</t>
  </si>
  <si>
    <t>30207</t>
  </si>
  <si>
    <t>邮电费</t>
  </si>
  <si>
    <t>532929241100002826895</t>
  </si>
  <si>
    <t>2024年家庭医生签约服务中央补助资金</t>
  </si>
  <si>
    <t>532929241100002826990</t>
  </si>
  <si>
    <t>2024年基本公共卫生服务项目省级补助资金</t>
  </si>
  <si>
    <t>532929241100002827017</t>
  </si>
  <si>
    <t>2024年基本药物制度和综合改革省级补助资金</t>
  </si>
  <si>
    <t>532929241100002863151</t>
  </si>
  <si>
    <t>2024年已脱贫人口重点人群和农村低收入人群家庭医生签约服务省级补助资金</t>
  </si>
  <si>
    <t>532929241100002938165</t>
  </si>
  <si>
    <t>2024年医疗卫生机构能力建设中央补助资金</t>
  </si>
  <si>
    <t>31003</t>
  </si>
  <si>
    <t>专用设备购置</t>
  </si>
  <si>
    <t>532929241100002938347</t>
  </si>
  <si>
    <t>2024年重大传染病防控中央补助资金</t>
  </si>
  <si>
    <t>532929241100003089886</t>
  </si>
  <si>
    <t>功果桥卫生院慢性病诊疗专科项目资金</t>
  </si>
  <si>
    <t>532929241100003131242</t>
  </si>
  <si>
    <t>第三次下达2024年基本药物制度中央补助资金</t>
  </si>
  <si>
    <t>532929241100003138404</t>
  </si>
  <si>
    <t>2024年已脱贫人口重点人群和农村低收入人群家庭医生签约服务项目州级补助资金</t>
  </si>
  <si>
    <t>532929241100003138497</t>
  </si>
  <si>
    <t>2022年4月至2022年12月医务人员临时性工作补助经费</t>
  </si>
  <si>
    <t>532929241100003138500</t>
  </si>
  <si>
    <t>2024年艾滋病防治项目补助经费</t>
  </si>
  <si>
    <t>532929241100003138502</t>
  </si>
  <si>
    <t>2024年示范中医室（山西村）建设项目经费</t>
  </si>
  <si>
    <t>532929241100003138505</t>
  </si>
  <si>
    <t>2024年基层人员享受生活补助州级配套经费</t>
  </si>
  <si>
    <t>532929241100003211169</t>
  </si>
  <si>
    <t>2024年基本药物制度省级结算资金</t>
  </si>
  <si>
    <t>532929241100003227016</t>
  </si>
  <si>
    <t>2024年基本公共卫生中央结算补助妇幼卫生资金</t>
  </si>
  <si>
    <t>532929241100003227027</t>
  </si>
  <si>
    <t>2024年脱贫人口重点人群和农村低收入人群家庭医生签约服务省级结算补助资金</t>
  </si>
  <si>
    <t>532929241100003227057</t>
  </si>
  <si>
    <t>2024年基本公共卫生服务中央结算老龄健康资金</t>
  </si>
  <si>
    <t>532929241100003258199</t>
  </si>
  <si>
    <t>2024年卫生健康事业发展省对下妇幼健康项目补助资金</t>
  </si>
  <si>
    <t>532929241100003258201</t>
  </si>
  <si>
    <t>2024年重大公共卫生服务艾滋病项目中央结算补助资金</t>
  </si>
  <si>
    <t>532929241100003258204</t>
  </si>
  <si>
    <t>2024年第二批医疗卫生事业高质量三年行动计划消除麻风病三年攻坚行动项目资金</t>
  </si>
  <si>
    <t>532929241100003258216</t>
  </si>
  <si>
    <t>2024年第二批医疗卫生事业高质量三年行动计划中医药适宜技术推广中心项目资金</t>
  </si>
  <si>
    <t>532929241100003286611</t>
  </si>
  <si>
    <t>2024年基本公共卫生服务省级补助结算资金</t>
  </si>
  <si>
    <t>532929241100003286623</t>
  </si>
  <si>
    <t>2024年基本公共卫生服务项目家庭医生签约省级补助结算资金</t>
  </si>
  <si>
    <t>532929241100003286634</t>
  </si>
  <si>
    <t>2024年基本公共卫生服务省级补助其他结算资金</t>
  </si>
  <si>
    <t>30227</t>
  </si>
  <si>
    <t>委托业务费</t>
  </si>
  <si>
    <t>532929241100003290668</t>
  </si>
  <si>
    <t>2024年基药中央补助资金</t>
  </si>
  <si>
    <t>532929241100003290708</t>
  </si>
  <si>
    <t>2024年基本药物制度省级补助资金</t>
  </si>
  <si>
    <t>532929241100003363993</t>
  </si>
  <si>
    <t>2024年计划生育特殊家庭家庭医生签约个人承担费用补助资金</t>
  </si>
  <si>
    <t>532929251100003673671</t>
  </si>
  <si>
    <t>连续在村卫生室服务满20年的在岗乡村医生一次性补助资金</t>
  </si>
  <si>
    <t>532929251100003679962</t>
  </si>
  <si>
    <t>功果桥卫生院2025年专用材料采购经费</t>
  </si>
  <si>
    <t>532929251100003679975</t>
  </si>
  <si>
    <t>功果桥卫生院2025年其他公用经费</t>
  </si>
  <si>
    <t>30202</t>
  </si>
  <si>
    <t>印刷费</t>
  </si>
  <si>
    <t>30205</t>
  </si>
  <si>
    <t>水费</t>
  </si>
  <si>
    <t>30211</t>
  </si>
  <si>
    <t>差旅费</t>
  </si>
  <si>
    <t>30217</t>
  </si>
  <si>
    <t>532929251100003679984</t>
  </si>
  <si>
    <t>功果桥卫生院2025年办公设备及车辆运行采购经费</t>
  </si>
  <si>
    <t>31002</t>
  </si>
  <si>
    <t>办公设备购置</t>
  </si>
  <si>
    <t>532929251100003679989</t>
  </si>
  <si>
    <t>功果桥卫生院供应室建设经费</t>
  </si>
  <si>
    <t>30906</t>
  </si>
  <si>
    <t>大型修缮</t>
  </si>
  <si>
    <t>532929251100003679991</t>
  </si>
  <si>
    <t>功果桥卫生院中心供氧设施建设经费</t>
  </si>
  <si>
    <t>单位名称、项目名称</t>
  </si>
  <si>
    <t>项目年度绩效目标</t>
  </si>
  <si>
    <t>一级指标</t>
  </si>
  <si>
    <t>二级指标</t>
  </si>
  <si>
    <t>三级指标</t>
  </si>
  <si>
    <t>指标性质</t>
  </si>
  <si>
    <t>指标值</t>
  </si>
  <si>
    <t>度量单位</t>
  </si>
  <si>
    <t>指标属性</t>
  </si>
  <si>
    <t>指标内容</t>
  </si>
  <si>
    <t>提升卫生院综合服务能力，为患者提供一个舒适、安全的就医环境。</t>
  </si>
  <si>
    <t>产出指标</t>
  </si>
  <si>
    <t>质量指标</t>
  </si>
  <si>
    <t>达到相关部门质量验收标准</t>
  </si>
  <si>
    <t>=</t>
  </si>
  <si>
    <t>100%</t>
  </si>
  <si>
    <t>%</t>
  </si>
  <si>
    <t>定量指标</t>
  </si>
  <si>
    <t>工程验收情况</t>
  </si>
  <si>
    <t>效益指标</t>
  </si>
  <si>
    <t>社会效益</t>
  </si>
  <si>
    <t>就医环境提升</t>
  </si>
  <si>
    <t>持续提升</t>
  </si>
  <si>
    <t>就医环境测评</t>
  </si>
  <si>
    <t>满意度指标</t>
  </si>
  <si>
    <t>服务对象满意度</t>
  </si>
  <si>
    <t>医护及群众满意度</t>
  </si>
  <si>
    <t>&gt;=</t>
  </si>
  <si>
    <t>90</t>
  </si>
  <si>
    <t>保障云龙县功果桥镇中心卫生院医疗服务正常运转</t>
  </si>
  <si>
    <t>数量指标</t>
  </si>
  <si>
    <t>及时支付供应商药品及材料款</t>
  </si>
  <si>
    <t>95</t>
  </si>
  <si>
    <t>药品及耗材款项支付情况</t>
  </si>
  <si>
    <t>保障患者正常就医</t>
  </si>
  <si>
    <t>持续保障</t>
  </si>
  <si>
    <t>定性指标</t>
  </si>
  <si>
    <t>患者正常就医</t>
  </si>
  <si>
    <t>80</t>
  </si>
  <si>
    <t>提高卫生院服务能力，改善患者就医环境。</t>
  </si>
  <si>
    <t>完成卫生院中心供氧设施改造</t>
  </si>
  <si>
    <t>1.00</t>
  </si>
  <si>
    <t>个</t>
  </si>
  <si>
    <t>卫生院中心供氧设施改造情况</t>
  </si>
  <si>
    <t>提升卫生院服务能力</t>
  </si>
  <si>
    <t>卫生院服务能力</t>
  </si>
  <si>
    <t>保障医院正常运转</t>
  </si>
  <si>
    <t>保障单位内设机构数</t>
  </si>
  <si>
    <t>保障单位内设机构工作开展所需物资等</t>
  </si>
  <si>
    <t>为辖区患者提供稳定的就医服务</t>
  </si>
  <si>
    <t>持续提供</t>
  </si>
  <si>
    <t>保障卫生院医疗业务正常运转</t>
  </si>
  <si>
    <t>完成供应室建设</t>
  </si>
  <si>
    <t>供应室建设情况</t>
  </si>
  <si>
    <t>正常运转</t>
  </si>
  <si>
    <t>卫生院供应室建设情况</t>
  </si>
  <si>
    <t>保障卫生院业务正常运转</t>
  </si>
  <si>
    <t>保障内设科室数量</t>
  </si>
  <si>
    <t>保障卫生院业务正常办公需求</t>
  </si>
  <si>
    <t>保障卫生院业务正常运转情况</t>
  </si>
  <si>
    <t>85</t>
  </si>
  <si>
    <t>认真贯彻落实进一步深化改革措施，及时足额兑付连续工作20年在岗乡村医生一次性补助，促进乡村医疗卫生体系健康发展。</t>
  </si>
  <si>
    <t>及时兑付乡村医生一次性补助</t>
  </si>
  <si>
    <t>100</t>
  </si>
  <si>
    <t>乡村医生一次性补助兑付情况</t>
  </si>
  <si>
    <t>可持续影响</t>
  </si>
  <si>
    <t>乡村医生队伍稳定</t>
  </si>
  <si>
    <t>乡村医生人员流动情况</t>
  </si>
  <si>
    <t>群众满意度</t>
  </si>
  <si>
    <t>8=9+10</t>
  </si>
  <si>
    <t>9</t>
  </si>
  <si>
    <t>采购项目</t>
  </si>
  <si>
    <t>采购品目</t>
  </si>
  <si>
    <t>计量
单位</t>
  </si>
  <si>
    <t>数量</t>
  </si>
  <si>
    <t>面向中小企业预留资金</t>
  </si>
  <si>
    <t>7=8+19</t>
  </si>
  <si>
    <t>8=9+…+13</t>
  </si>
  <si>
    <t>13=14+…+18</t>
  </si>
  <si>
    <t>功果桥卫生院电脑采购</t>
  </si>
  <si>
    <t>A02010100 计算机</t>
  </si>
  <si>
    <t>台</t>
  </si>
  <si>
    <t>功果桥卫生院打印机采购</t>
  </si>
  <si>
    <t>A02021000 打印机</t>
  </si>
  <si>
    <t>功果桥卫生院LED显示屏采购</t>
  </si>
  <si>
    <t>A02021103 LED显示屏</t>
  </si>
  <si>
    <t>平方米</t>
  </si>
  <si>
    <t>功果桥卫生院会议室空调采购</t>
  </si>
  <si>
    <t>A02061800 生活用电器</t>
  </si>
  <si>
    <t>功果桥卫生院复印纸采购</t>
  </si>
  <si>
    <t>A05040101 复印纸</t>
  </si>
  <si>
    <t>箱</t>
  </si>
  <si>
    <t>救护车保险服务</t>
  </si>
  <si>
    <t>C18040000 保险服务</t>
  </si>
  <si>
    <t>份</t>
  </si>
  <si>
    <t>救护车加油服务</t>
  </si>
  <si>
    <t>C23120300 车辆维修和保养服务</t>
  </si>
  <si>
    <t>批</t>
  </si>
  <si>
    <t>政府购买服务项目</t>
  </si>
  <si>
    <t>政府购买服务指导性目录代码</t>
  </si>
  <si>
    <t>所属服务类别</t>
  </si>
  <si>
    <t>所属服务领域</t>
  </si>
  <si>
    <t>购买内容简述</t>
  </si>
  <si>
    <t>资金来源</t>
  </si>
  <si>
    <t>地        区</t>
  </si>
  <si>
    <t>诺邓镇</t>
  </si>
  <si>
    <t>宝丰乡</t>
  </si>
  <si>
    <t>关坪乡</t>
  </si>
  <si>
    <t>团结乡</t>
  </si>
  <si>
    <t>检槽乡</t>
  </si>
  <si>
    <t>长新乡</t>
  </si>
  <si>
    <t>白石镇</t>
  </si>
  <si>
    <t>功果桥镇</t>
  </si>
  <si>
    <t>漕涧镇</t>
  </si>
  <si>
    <t>苗尾乡</t>
  </si>
  <si>
    <t>民建乡</t>
  </si>
  <si>
    <t>3=4+5+6</t>
  </si>
  <si>
    <t>7=8+…+18</t>
  </si>
  <si>
    <t>资产类别</t>
  </si>
  <si>
    <t>资产分类代码.名称</t>
  </si>
  <si>
    <t>资产名称</t>
  </si>
  <si>
    <t>计量单位</t>
  </si>
  <si>
    <t>财政部门批复数</t>
  </si>
  <si>
    <t>单价</t>
  </si>
  <si>
    <t>金额</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</si>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</sst>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72">
    <font>
      <sz val="10"/>
      <name val="Arial"/>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SimSun"/>
      <charset val="134"/>
    </font>
    <font>
      <b/>
      <sz val="9"/>
      <color rgb="FF000000"/>
      <name val="Times New Roman"/>
      <charset val="134"/>
    </font>
    <font>
      <sz val="9"/>
      <color rgb="FF000000"/>
      <name val="SimSun"/>
      <charset val="134"/>
    </font>
    <font>
      <sz val="9"/>
      <color rgb="FF000000"/>
      <name val="Times New Roman"/>
      <charset val="134"/>
    </font>
    <font>
      <b/>
      <sz val="9"/>
      <name val="宋体"/>
      <charset val="134"/>
    </font>
    <font>
      <sz val="9"/>
      <name val="Times New Roman"/>
      <charset val="134"/>
    </font>
    <font>
      <sz val="9"/>
      <name val="宋体"/>
      <charset val="134"/>
    </font>
    <font>
      <sz val="9"/>
      <color rgb="FF000000"/>
      <name val="宋体"/>
      <charset val="134"/>
    </font>
    <font>
      <b/>
      <sz val="10"/>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1"/>
      <color theme="1"/>
      <name val="宋体"/>
      <charset val="134"/>
      <scheme val="minor"/>
    </font>
    <font>
      <sz val="12"/>
      <color indexed="8"/>
      <name val="宋体"/>
      <charset val="134"/>
    </font>
    <font>
      <sz val="9"/>
      <color rgb="FF000000"/>
      <name val="宋体"/>
      <charset val="1"/>
    </font>
    <font>
      <b/>
      <sz val="10"/>
      <color rgb="FF000000"/>
      <name val="宋体"/>
      <charset val="134"/>
    </font>
    <font>
      <sz val="10"/>
      <color indexed="8"/>
      <name val="Times New Roman"/>
      <charset val="134"/>
    </font>
    <font>
      <sz val="20"/>
      <color rgb="FF000000"/>
      <name val="方正小标宋_GBK"/>
      <charset val="134"/>
    </font>
    <font>
      <sz val="11"/>
      <name val="宋体"/>
      <charset val="134"/>
      <scheme val="minor"/>
    </font>
    <font>
      <sz val="30"/>
      <name val="宋体"/>
      <charset val="134"/>
    </font>
    <font>
      <b/>
      <sz val="11"/>
      <color rgb="FF000000"/>
      <name val="宋体"/>
      <charset val="134"/>
    </font>
    <font>
      <b/>
      <sz val="10"/>
      <name val="Times New Roman"/>
      <charset val="134"/>
    </font>
    <font>
      <b/>
      <sz val="9"/>
      <name val="Times New Roman"/>
      <charset val="134"/>
    </font>
    <font>
      <sz val="34"/>
      <name val="宋体"/>
      <charset val="134"/>
    </font>
    <font>
      <sz val="8"/>
      <color rgb="FF000000"/>
      <name val="宋体"/>
      <charset val="134"/>
    </font>
    <font>
      <b/>
      <u/>
      <sz val="12"/>
      <color theme="10"/>
      <name val="方正仿宋_GBK"/>
      <charset val="134"/>
    </font>
    <font>
      <sz val="9"/>
      <color theme="1"/>
      <name val="宋体"/>
      <charset val="134"/>
    </font>
    <font>
      <sz val="10"/>
      <color rgb="FFFFFFFF"/>
      <name val="宋体"/>
      <charset val="134"/>
    </font>
    <font>
      <b/>
      <sz val="9"/>
      <color rgb="FF000000"/>
      <name val="宋体"/>
      <charset val="134"/>
    </font>
    <font>
      <sz val="24"/>
      <name val="宋体"/>
      <charset val="134"/>
    </font>
    <font>
      <sz val="9"/>
      <name val="SimSun"/>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0"/>
      <color rgb="FF000000"/>
      <name val="Times New Roman"/>
      <charset val="134"/>
    </font>
    <font>
      <b/>
      <sz val="10"/>
      <color rgb="FF000000"/>
      <name val="Times New Roman"/>
      <charset val="134"/>
    </font>
    <font>
      <sz val="10"/>
      <name val="Times New Roman"/>
      <charset val="134"/>
    </font>
    <font>
      <b/>
      <sz val="9"/>
      <name val="SimSun"/>
      <charset val="134"/>
    </font>
    <font>
      <sz val="18"/>
      <name val="宋体"/>
      <charset val="134"/>
    </font>
    <font>
      <sz val="9"/>
      <color rgb="FF000000"/>
      <name val="simsun"/>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52" fillId="0" borderId="0" applyNumberFormat="0" applyFill="0" applyBorder="0" applyAlignment="0" applyProtection="0"/>
    <xf numFmtId="0" fontId="53" fillId="0" borderId="0" applyNumberFormat="0" applyFill="0" applyBorder="0" applyAlignment="0" applyProtection="0">
      <alignment vertical="center"/>
    </xf>
    <xf numFmtId="0" fontId="18" fillId="2" borderId="16"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7" applyNumberFormat="0" applyFill="0" applyAlignment="0" applyProtection="0">
      <alignment vertical="center"/>
    </xf>
    <xf numFmtId="0" fontId="58" fillId="0" borderId="17" applyNumberFormat="0" applyFill="0" applyAlignment="0" applyProtection="0">
      <alignment vertical="center"/>
    </xf>
    <xf numFmtId="0" fontId="59" fillId="0" borderId="18" applyNumberFormat="0" applyFill="0" applyAlignment="0" applyProtection="0">
      <alignment vertical="center"/>
    </xf>
    <xf numFmtId="0" fontId="59" fillId="0" borderId="0" applyNumberFormat="0" applyFill="0" applyBorder="0" applyAlignment="0" applyProtection="0">
      <alignment vertical="center"/>
    </xf>
    <xf numFmtId="0" fontId="60" fillId="3" borderId="19" applyNumberFormat="0" applyAlignment="0" applyProtection="0">
      <alignment vertical="center"/>
    </xf>
    <xf numFmtId="0" fontId="61" fillId="4" borderId="20" applyNumberFormat="0" applyAlignment="0" applyProtection="0">
      <alignment vertical="center"/>
    </xf>
    <xf numFmtId="0" fontId="62" fillId="4" borderId="19" applyNumberFormat="0" applyAlignment="0" applyProtection="0">
      <alignment vertical="center"/>
    </xf>
    <xf numFmtId="0" fontId="63" fillId="5" borderId="21"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6" fillId="6" borderId="0" applyNumberFormat="0" applyBorder="0" applyAlignment="0" applyProtection="0">
      <alignment vertical="center"/>
    </xf>
    <xf numFmtId="0" fontId="67" fillId="7" borderId="0" applyNumberFormat="0" applyBorder="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69" fillId="32" borderId="0" applyNumberFormat="0" applyBorder="0" applyAlignment="0" applyProtection="0">
      <alignment vertical="center"/>
    </xf>
    <xf numFmtId="0" fontId="37" fillId="0" borderId="0"/>
    <xf numFmtId="0" fontId="18" fillId="0" borderId="0"/>
    <xf numFmtId="0" fontId="37" fillId="0" borderId="0">
      <alignment vertical="center"/>
    </xf>
    <xf numFmtId="0" fontId="11" fillId="0" borderId="0">
      <alignment vertical="top"/>
      <protection locked="0"/>
    </xf>
    <xf numFmtId="0" fontId="37" fillId="0" borderId="0">
      <alignment vertical="center"/>
    </xf>
    <xf numFmtId="0" fontId="71" fillId="0" borderId="0">
      <alignment vertical="top"/>
      <protection locked="0"/>
    </xf>
    <xf numFmtId="0" fontId="37" fillId="0" borderId="0"/>
    <xf numFmtId="0" fontId="11" fillId="0" borderId="0">
      <alignment vertical="top"/>
      <protection locked="0"/>
    </xf>
    <xf numFmtId="0" fontId="0" fillId="0" borderId="0"/>
    <xf numFmtId="0" fontId="0" fillId="0" borderId="0"/>
    <xf numFmtId="0" fontId="1" fillId="0" borderId="0"/>
    <xf numFmtId="0" fontId="1" fillId="0" borderId="0"/>
    <xf numFmtId="0" fontId="1" fillId="0" borderId="0"/>
    <xf numFmtId="49" fontId="11" fillId="0" borderId="2">
      <alignment horizontal="left" vertical="center" wrapText="1"/>
    </xf>
  </cellStyleXfs>
  <cellXfs count="268">
    <xf numFmtId="0" fontId="0" fillId="0" borderId="0" xfId="0"/>
    <xf numFmtId="0" fontId="1" fillId="0" borderId="0" xfId="54" applyFont="1" applyFill="1" applyBorder="1" applyAlignment="1" applyProtection="1"/>
    <xf numFmtId="49" fontId="2" fillId="0" borderId="0" xfId="54" applyNumberFormat="1" applyFont="1" applyFill="1" applyBorder="1" applyAlignment="1" applyProtection="1"/>
    <xf numFmtId="0" fontId="2" fillId="0" borderId="0" xfId="54" applyFont="1" applyFill="1" applyBorder="1" applyAlignment="1" applyProtection="1"/>
    <xf numFmtId="0" fontId="2" fillId="0" borderId="0" xfId="54" applyFont="1" applyFill="1" applyBorder="1" applyAlignment="1" applyProtection="1">
      <alignment horizontal="right" vertical="center"/>
      <protection locked="0"/>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vertical="center"/>
      <protection locked="0"/>
    </xf>
    <xf numFmtId="0" fontId="4" fillId="0" borderId="0" xfId="54" applyFont="1" applyFill="1" applyBorder="1" applyAlignment="1" applyProtection="1">
      <alignment vertical="center"/>
    </xf>
    <xf numFmtId="0" fontId="4" fillId="0" borderId="0" xfId="54" applyFont="1" applyFill="1" applyBorder="1" applyAlignment="1" applyProtection="1"/>
    <xf numFmtId="0" fontId="4" fillId="0" borderId="0" xfId="54" applyFont="1" applyFill="1" applyBorder="1" applyAlignment="1" applyProtection="1">
      <alignment horizontal="center" vertical="center"/>
      <protection locked="0"/>
    </xf>
    <xf numFmtId="0" fontId="4" fillId="0" borderId="1" xfId="54" applyFont="1" applyFill="1" applyBorder="1" applyAlignment="1" applyProtection="1">
      <alignment horizontal="center" vertical="center" wrapText="1"/>
      <protection locked="0"/>
    </xf>
    <xf numFmtId="0" fontId="4" fillId="0" borderId="1" xfId="54" applyFont="1" applyFill="1" applyBorder="1" applyAlignment="1" applyProtection="1">
      <alignment horizontal="center" vertical="center" wrapText="1"/>
    </xf>
    <xf numFmtId="0" fontId="4" fillId="0" borderId="1" xfId="54" applyFont="1" applyFill="1" applyBorder="1" applyAlignment="1" applyProtection="1">
      <alignment horizontal="center" vertical="center"/>
    </xf>
    <xf numFmtId="0" fontId="2" fillId="0" borderId="1" xfId="54"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49" fontId="5" fillId="0" borderId="2" xfId="62" applyNumberFormat="1" applyFont="1" applyBorder="1">
      <alignment horizontal="left" vertical="center" wrapText="1"/>
    </xf>
    <xf numFmtId="176" fontId="6" fillId="0" borderId="2" xfId="0" applyNumberFormat="1" applyFont="1" applyFill="1" applyBorder="1" applyAlignment="1">
      <alignment horizontal="right" vertical="center"/>
    </xf>
    <xf numFmtId="0" fontId="7" fillId="0" borderId="2" xfId="0" applyFont="1" applyFill="1" applyBorder="1" applyAlignment="1" applyProtection="1">
      <alignment horizontal="left" vertical="center" wrapText="1"/>
      <protection locked="0"/>
    </xf>
    <xf numFmtId="49" fontId="7"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xf>
    <xf numFmtId="0" fontId="9" fillId="0" borderId="1" xfId="54" applyFont="1" applyFill="1" applyBorder="1" applyAlignment="1" applyProtection="1">
      <alignment horizontal="center" vertical="center" wrapText="1"/>
      <protection locked="0"/>
    </xf>
    <xf numFmtId="0" fontId="9" fillId="0" borderId="1" xfId="54" applyFont="1" applyFill="1" applyBorder="1" applyAlignment="1" applyProtection="1">
      <alignment horizontal="left" vertical="center" wrapText="1"/>
      <protection locked="0"/>
    </xf>
    <xf numFmtId="0" fontId="10" fillId="0" borderId="1" xfId="54" applyFont="1" applyFill="1" applyBorder="1" applyAlignment="1" applyProtection="1">
      <alignment horizontal="right" vertical="center" wrapText="1"/>
      <protection locked="0"/>
    </xf>
    <xf numFmtId="0" fontId="2" fillId="0" borderId="1" xfId="54" applyFont="1" applyFill="1" applyBorder="1" applyAlignment="1" applyProtection="1">
      <alignment horizontal="center" vertical="center"/>
    </xf>
    <xf numFmtId="0" fontId="7" fillId="0" borderId="2" xfId="0" applyFont="1" applyFill="1" applyBorder="1" applyAlignment="1">
      <alignment horizontal="center" vertical="center" wrapText="1"/>
    </xf>
    <xf numFmtId="0" fontId="11" fillId="0" borderId="1" xfId="54" applyFont="1" applyFill="1" applyBorder="1" applyAlignment="1" applyProtection="1">
      <alignment vertical="center" wrapText="1"/>
      <protection locked="0"/>
    </xf>
    <xf numFmtId="0" fontId="12" fillId="0" borderId="1" xfId="54" applyFont="1" applyFill="1" applyBorder="1" applyAlignment="1" applyProtection="1">
      <alignment vertical="center" wrapText="1"/>
    </xf>
    <xf numFmtId="0" fontId="10" fillId="0" borderId="1" xfId="54" applyFont="1" applyFill="1" applyBorder="1" applyAlignment="1" applyProtection="1">
      <alignment horizontal="right" vertical="center" wrapText="1"/>
    </xf>
    <xf numFmtId="0" fontId="13" fillId="0" borderId="1" xfId="54" applyFont="1" applyFill="1" applyBorder="1" applyAlignment="1" applyProtection="1">
      <alignment horizontal="center" vertical="center" wrapText="1"/>
      <protection locked="0"/>
    </xf>
    <xf numFmtId="0" fontId="9" fillId="0" borderId="1" xfId="54" applyFont="1" applyFill="1" applyBorder="1" applyAlignment="1" applyProtection="1">
      <alignment horizontal="left" vertical="center"/>
    </xf>
    <xf numFmtId="0" fontId="1" fillId="0" borderId="0" xfId="56" applyFont="1" applyFill="1" applyBorder="1" applyAlignment="1" applyProtection="1">
      <alignment vertical="center"/>
      <protection locked="0"/>
    </xf>
    <xf numFmtId="0" fontId="1" fillId="0" borderId="0" xfId="56" applyFont="1" applyFill="1" applyBorder="1" applyAlignment="1" applyProtection="1">
      <protection locked="0"/>
    </xf>
    <xf numFmtId="0" fontId="2" fillId="0" borderId="1" xfId="54" applyFont="1" applyFill="1" applyBorder="1" applyAlignment="1" applyProtection="1">
      <alignment horizontal="center" vertical="center"/>
      <protection locked="0"/>
    </xf>
    <xf numFmtId="0" fontId="1" fillId="0" borderId="0" xfId="61" applyFill="1" applyAlignment="1" applyProtection="1">
      <alignment vertical="center"/>
    </xf>
    <xf numFmtId="0" fontId="11" fillId="0" borderId="0" xfId="56" applyFont="1" applyFill="1" applyAlignment="1" applyProtection="1">
      <alignment vertical="top"/>
      <protection locked="0"/>
    </xf>
    <xf numFmtId="0" fontId="11" fillId="0" borderId="0" xfId="56" applyFont="1" applyFill="1" applyBorder="1" applyAlignment="1" applyProtection="1">
      <alignment vertical="top"/>
      <protection locked="0"/>
    </xf>
    <xf numFmtId="0" fontId="1" fillId="0" borderId="0" xfId="61" applyFill="1" applyAlignment="1" applyProtection="1">
      <alignment vertical="center"/>
      <protection locked="0"/>
    </xf>
    <xf numFmtId="0" fontId="14" fillId="0" borderId="0" xfId="61" applyNumberFormat="1" applyFont="1" applyFill="1" applyBorder="1" applyAlignment="1" applyProtection="1">
      <alignment horizontal="right" vertical="center"/>
    </xf>
    <xf numFmtId="0" fontId="15" fillId="0" borderId="0" xfId="61" applyNumberFormat="1" applyFont="1" applyFill="1" applyBorder="1" applyAlignment="1" applyProtection="1">
      <alignment horizontal="center" vertical="center"/>
    </xf>
    <xf numFmtId="0" fontId="16" fillId="0" borderId="0" xfId="61" applyNumberFormat="1" applyFont="1" applyFill="1" applyBorder="1" applyAlignment="1" applyProtection="1">
      <alignment horizontal="left" vertical="center"/>
    </xf>
    <xf numFmtId="0" fontId="17" fillId="0" borderId="3" xfId="61" applyFont="1" applyFill="1" applyBorder="1" applyAlignment="1" applyProtection="1">
      <alignment horizontal="center" vertical="center"/>
    </xf>
    <xf numFmtId="0" fontId="16" fillId="0" borderId="1" xfId="53"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9" fillId="0" borderId="1" xfId="53" applyFont="1" applyFill="1" applyBorder="1" applyAlignment="1" applyProtection="1">
      <alignment horizontal="center" vertical="center" wrapText="1"/>
      <protection locked="0"/>
    </xf>
    <xf numFmtId="0" fontId="20" fillId="0" borderId="2" xfId="56" applyFont="1" applyFill="1" applyBorder="1" applyAlignment="1" applyProtection="1">
      <alignment horizontal="center" vertical="center" wrapText="1"/>
    </xf>
    <xf numFmtId="0" fontId="20" fillId="0" borderId="2" xfId="56" applyFont="1" applyFill="1" applyBorder="1" applyAlignment="1" applyProtection="1">
      <alignment vertical="center" wrapText="1"/>
    </xf>
    <xf numFmtId="4" fontId="20" fillId="0" borderId="2" xfId="56" applyNumberFormat="1" applyFont="1" applyFill="1" applyBorder="1" applyAlignment="1" applyProtection="1">
      <alignment horizontal="right" vertical="center"/>
    </xf>
    <xf numFmtId="0" fontId="21" fillId="0" borderId="4" xfId="56" applyFont="1" applyFill="1" applyBorder="1" applyAlignment="1" applyProtection="1">
      <alignment horizontal="center" vertical="center" wrapText="1"/>
      <protection locked="0"/>
    </xf>
    <xf numFmtId="0" fontId="21" fillId="0" borderId="5" xfId="56" applyFont="1" applyFill="1" applyBorder="1" applyAlignment="1" applyProtection="1">
      <alignment horizontal="center" vertical="center" wrapText="1"/>
      <protection locked="0"/>
    </xf>
    <xf numFmtId="0" fontId="21" fillId="0" borderId="6" xfId="56" applyFont="1" applyFill="1" applyBorder="1" applyAlignment="1" applyProtection="1">
      <alignment horizontal="center" vertical="center" wrapText="1"/>
      <protection locked="0"/>
    </xf>
    <xf numFmtId="177" fontId="22" fillId="0" borderId="1" xfId="53" applyNumberFormat="1" applyFont="1" applyFill="1" applyBorder="1" applyAlignment="1" applyProtection="1">
      <alignment horizontal="right" vertical="center" wrapText="1"/>
      <protection locked="0"/>
    </xf>
    <xf numFmtId="0" fontId="2" fillId="0" borderId="4" xfId="56" applyFont="1" applyFill="1" applyBorder="1" applyAlignment="1" applyProtection="1">
      <alignment horizontal="left" vertical="center" wrapText="1"/>
      <protection locked="0"/>
    </xf>
    <xf numFmtId="0" fontId="2" fillId="0" borderId="5" xfId="56" applyFont="1" applyFill="1" applyBorder="1" applyAlignment="1" applyProtection="1">
      <alignment horizontal="left" vertical="center" wrapText="1"/>
      <protection locked="0"/>
    </xf>
    <xf numFmtId="0" fontId="2" fillId="0" borderId="6" xfId="56" applyFont="1" applyFill="1" applyBorder="1" applyAlignment="1" applyProtection="1">
      <alignment horizontal="left" vertical="center" wrapText="1"/>
      <protection locked="0"/>
    </xf>
    <xf numFmtId="0" fontId="1" fillId="0" borderId="0" xfId="56" applyFont="1" applyFill="1" applyAlignment="1" applyProtection="1">
      <alignment vertical="center"/>
      <protection locked="0"/>
    </xf>
    <xf numFmtId="0" fontId="11" fillId="0" borderId="0" xfId="56" applyFont="1" applyFill="1" applyBorder="1" applyAlignment="1" applyProtection="1">
      <alignment vertical="top"/>
    </xf>
    <xf numFmtId="0" fontId="17" fillId="0" borderId="0" xfId="56" applyFont="1" applyFill="1" applyBorder="1" applyAlignment="1" applyProtection="1">
      <alignment vertical="top"/>
    </xf>
    <xf numFmtId="0" fontId="1" fillId="0" borderId="0" xfId="56" applyFont="1" applyFill="1" applyBorder="1" applyAlignment="1" applyProtection="1">
      <alignment vertical="center"/>
    </xf>
    <xf numFmtId="0" fontId="23" fillId="0" borderId="0" xfId="56" applyFont="1" applyFill="1" applyBorder="1" applyAlignment="1" applyProtection="1">
      <alignment horizontal="center" vertical="center"/>
    </xf>
    <xf numFmtId="0" fontId="17" fillId="0" borderId="0" xfId="56" applyFont="1" applyFill="1" applyBorder="1" applyAlignment="1" applyProtection="1">
      <alignment horizontal="left" vertical="center"/>
    </xf>
    <xf numFmtId="0" fontId="17"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12" fillId="0" borderId="1" xfId="56" applyFont="1" applyFill="1" applyBorder="1" applyAlignment="1" applyProtection="1">
      <alignment horizontal="center" vertical="center" wrapText="1"/>
      <protection locked="0"/>
    </xf>
    <xf numFmtId="0" fontId="12" fillId="0" borderId="1" xfId="56" applyFont="1" applyFill="1" applyBorder="1" applyAlignment="1" applyProtection="1">
      <alignment horizontal="left" vertical="center" wrapText="1"/>
      <protection locked="0"/>
    </xf>
    <xf numFmtId="0" fontId="12" fillId="0" borderId="1" xfId="56" applyFont="1" applyFill="1" applyBorder="1" applyAlignment="1" applyProtection="1">
      <alignment horizontal="left" vertical="center"/>
      <protection locked="0"/>
    </xf>
    <xf numFmtId="0" fontId="12" fillId="0" borderId="0" xfId="56" applyFont="1" applyFill="1" applyBorder="1" applyAlignment="1" applyProtection="1">
      <alignment horizontal="right" vertical="center"/>
    </xf>
    <xf numFmtId="0" fontId="2" fillId="0" borderId="0" xfId="56" applyFont="1" applyFill="1" applyBorder="1" applyAlignment="1" applyProtection="1"/>
    <xf numFmtId="0" fontId="2" fillId="0" borderId="0" xfId="56" applyFont="1" applyFill="1" applyBorder="1" applyAlignment="1" applyProtection="1">
      <alignment horizontal="right" vertical="center"/>
    </xf>
    <xf numFmtId="0" fontId="1" fillId="0" borderId="0" xfId="56" applyFont="1" applyFill="1" applyBorder="1" applyAlignment="1" applyProtection="1"/>
    <xf numFmtId="0" fontId="23" fillId="0" borderId="0" xfId="56" applyFont="1" applyFill="1" applyBorder="1" applyAlignment="1" applyProtection="1">
      <alignment horizontal="center" vertical="center" wrapText="1"/>
    </xf>
    <xf numFmtId="0" fontId="4" fillId="0" borderId="0" xfId="56" applyFont="1" applyFill="1" applyBorder="1" applyAlignment="1" applyProtection="1">
      <alignment horizontal="left" vertical="center" wrapText="1"/>
    </xf>
    <xf numFmtId="0" fontId="4" fillId="0" borderId="0" xfId="56" applyFont="1" applyFill="1" applyBorder="1" applyAlignment="1" applyProtection="1">
      <alignment wrapText="1"/>
    </xf>
    <xf numFmtId="0" fontId="4" fillId="0" borderId="0" xfId="56" applyFont="1" applyFill="1" applyBorder="1" applyAlignment="1" applyProtection="1">
      <alignment horizontal="right" wrapText="1"/>
    </xf>
    <xf numFmtId="0" fontId="17" fillId="0" borderId="0" xfId="56" applyFont="1" applyFill="1" applyBorder="1" applyAlignment="1" applyProtection="1">
      <alignment wrapText="1"/>
    </xf>
    <xf numFmtId="49" fontId="4" fillId="0" borderId="7" xfId="56" applyNumberFormat="1"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protection locked="0"/>
    </xf>
    <xf numFmtId="0" fontId="4" fillId="0" borderId="5" xfId="56" applyFont="1" applyFill="1" applyBorder="1" applyAlignment="1" applyProtection="1">
      <alignment horizontal="center" vertical="center"/>
      <protection locked="0"/>
    </xf>
    <xf numFmtId="49" fontId="4" fillId="0" borderId="8" xfId="56" applyNumberFormat="1" applyFont="1" applyFill="1" applyBorder="1" applyAlignment="1" applyProtection="1">
      <alignment horizontal="center" vertical="center" wrapText="1"/>
      <protection locked="0"/>
    </xf>
    <xf numFmtId="0" fontId="17" fillId="0" borderId="1" xfId="56"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protection locked="0"/>
    </xf>
    <xf numFmtId="0" fontId="4" fillId="0" borderId="1" xfId="56" applyFont="1" applyFill="1" applyBorder="1" applyAlignment="1" applyProtection="1">
      <alignment horizontal="center" vertical="center" shrinkToFit="1"/>
      <protection locked="0"/>
    </xf>
    <xf numFmtId="0" fontId="17" fillId="0" borderId="1" xfId="56" applyFont="1" applyFill="1" applyBorder="1" applyAlignment="1" applyProtection="1">
      <alignment horizontal="center" vertical="center" shrinkToFit="1"/>
      <protection locked="0"/>
    </xf>
    <xf numFmtId="0" fontId="11" fillId="0" borderId="1" xfId="56" applyFont="1" applyFill="1" applyBorder="1" applyAlignment="1" applyProtection="1">
      <alignment horizontal="center" vertical="center" shrinkToFit="1"/>
      <protection locked="0"/>
    </xf>
    <xf numFmtId="177" fontId="8" fillId="0" borderId="1" xfId="56" applyNumberFormat="1" applyFont="1" applyFill="1" applyBorder="1" applyAlignment="1" applyProtection="1">
      <alignment horizontal="right" vertical="center"/>
      <protection locked="0"/>
    </xf>
    <xf numFmtId="177" fontId="10" fillId="0" borderId="1" xfId="56" applyNumberFormat="1" applyFont="1" applyFill="1" applyBorder="1" applyAlignment="1" applyProtection="1">
      <alignment horizontal="right" vertical="center"/>
      <protection locked="0"/>
    </xf>
    <xf numFmtId="0" fontId="17" fillId="0" borderId="0" xfId="56" applyFont="1" applyFill="1" applyBorder="1" applyAlignment="1" applyProtection="1"/>
    <xf numFmtId="0" fontId="4" fillId="0" borderId="3" xfId="56" applyFont="1" applyFill="1" applyBorder="1" applyAlignment="1" applyProtection="1">
      <alignment horizontal="center" vertical="center"/>
    </xf>
    <xf numFmtId="0" fontId="25" fillId="0" borderId="0" xfId="56" applyFont="1" applyFill="1" applyBorder="1" applyAlignment="1" applyProtection="1">
      <alignment vertical="top"/>
    </xf>
    <xf numFmtId="0" fontId="18" fillId="0" borderId="0" xfId="0" applyFont="1" applyFill="1" applyBorder="1" applyAlignment="1" applyProtection="1">
      <alignment vertical="center"/>
      <protection locked="0"/>
    </xf>
    <xf numFmtId="0" fontId="2" fillId="0" borderId="0" xfId="56" applyFont="1" applyFill="1" applyBorder="1" applyAlignment="1" applyProtection="1">
      <alignment wrapText="1"/>
    </xf>
    <xf numFmtId="0" fontId="23" fillId="0" borderId="0" xfId="56" applyFont="1" applyFill="1" applyAlignment="1" applyProtection="1">
      <alignment horizontal="center" vertical="center" wrapText="1"/>
    </xf>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4" fillId="0" borderId="7" xfId="56"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wrapText="1"/>
    </xf>
    <xf numFmtId="0" fontId="4" fillId="0" borderId="9" xfId="56" applyFont="1" applyFill="1" applyBorder="1" applyAlignment="1" applyProtection="1">
      <alignment horizontal="center" vertical="center" wrapText="1"/>
      <protection locked="0"/>
    </xf>
    <xf numFmtId="0" fontId="4" fillId="0" borderId="8" xfId="56" applyFont="1" applyFill="1" applyBorder="1" applyAlignment="1" applyProtection="1">
      <alignment horizontal="center" vertical="center" wrapText="1"/>
      <protection locked="0"/>
    </xf>
    <xf numFmtId="0" fontId="12" fillId="0" borderId="1" xfId="56" applyFont="1" applyFill="1" applyBorder="1" applyAlignment="1" applyProtection="1">
      <alignment horizontal="center" vertical="center" shrinkToFit="1"/>
      <protection locked="0"/>
    </xf>
    <xf numFmtId="0" fontId="2" fillId="0" borderId="1" xfId="56" applyFont="1" applyFill="1" applyBorder="1" applyAlignment="1" applyProtection="1">
      <alignment horizontal="center" vertical="center"/>
      <protection locked="0"/>
    </xf>
    <xf numFmtId="0" fontId="2" fillId="0" borderId="1" xfId="56" applyFont="1" applyFill="1" applyBorder="1" applyAlignment="1" applyProtection="1">
      <alignment horizontal="left" vertical="center"/>
      <protection locked="0"/>
    </xf>
    <xf numFmtId="0" fontId="26" fillId="0" borderId="1" xfId="56" applyFont="1" applyFill="1" applyBorder="1" applyAlignment="1" applyProtection="1">
      <alignment horizontal="center" vertical="center"/>
      <protection locked="0"/>
    </xf>
    <xf numFmtId="177" fontId="27" fillId="0" borderId="1" xfId="56" applyNumberFormat="1" applyFont="1" applyFill="1" applyBorder="1" applyAlignment="1" applyProtection="1">
      <alignment horizontal="right"/>
      <protection locked="0"/>
    </xf>
    <xf numFmtId="0" fontId="11" fillId="0" borderId="0" xfId="56" applyFont="1" applyFill="1" applyBorder="1" applyAlignment="1" applyProtection="1">
      <alignment vertical="top" wrapText="1"/>
    </xf>
    <xf numFmtId="0" fontId="1" fillId="0" borderId="0" xfId="56" applyFont="1" applyFill="1" applyBorder="1" applyAlignment="1" applyProtection="1">
      <alignment wrapText="1"/>
    </xf>
    <xf numFmtId="0" fontId="17" fillId="0" borderId="0" xfId="56" applyFont="1" applyFill="1" applyBorder="1" applyAlignment="1" applyProtection="1">
      <alignment vertical="top" wrapText="1"/>
    </xf>
    <xf numFmtId="0" fontId="4" fillId="0" borderId="5"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8" xfId="56" applyFont="1" applyFill="1" applyBorder="1" applyAlignment="1" applyProtection="1">
      <alignment horizontal="center" vertical="center" wrapText="1"/>
    </xf>
    <xf numFmtId="177" fontId="28" fillId="0" borderId="1" xfId="56" applyNumberFormat="1" applyFont="1" applyFill="1" applyBorder="1" applyAlignment="1" applyProtection="1">
      <alignment horizontal="right" vertical="top"/>
      <protection locked="0"/>
    </xf>
    <xf numFmtId="0" fontId="12" fillId="0" borderId="0" xfId="56" applyFont="1" applyFill="1" applyBorder="1" applyAlignment="1" applyProtection="1">
      <alignment horizontal="right" vertical="center" wrapText="1"/>
    </xf>
    <xf numFmtId="0" fontId="4" fillId="0" borderId="0" xfId="56" applyFont="1" applyFill="1" applyAlignment="1" applyProtection="1">
      <alignment horizontal="center" vertical="center" wrapText="1"/>
    </xf>
    <xf numFmtId="0" fontId="4" fillId="0" borderId="6" xfId="56" applyFont="1" applyFill="1" applyBorder="1" applyAlignment="1" applyProtection="1">
      <alignment horizontal="center" vertical="center" wrapText="1"/>
    </xf>
    <xf numFmtId="0" fontId="29" fillId="0" borderId="0" xfId="56" applyFont="1" applyFill="1" applyBorder="1" applyAlignment="1" applyProtection="1">
      <alignment vertical="top"/>
    </xf>
    <xf numFmtId="0" fontId="30" fillId="0" borderId="1" xfId="56"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xf>
    <xf numFmtId="0" fontId="7" fillId="0" borderId="2" xfId="0" applyFont="1" applyFill="1" applyBorder="1" applyAlignment="1" applyProtection="1">
      <alignment horizontal="left" vertical="center"/>
      <protection locked="0"/>
    </xf>
    <xf numFmtId="3" fontId="8"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31" fillId="0" borderId="0" xfId="6" applyFont="1" applyFill="1" applyBorder="1" applyAlignment="1" applyProtection="1">
      <alignment horizontal="center" vertical="center"/>
    </xf>
    <xf numFmtId="0" fontId="4" fillId="0" borderId="0" xfId="56" applyFont="1" applyFill="1" applyAlignment="1" applyProtection="1">
      <alignment horizontal="center" vertical="center"/>
    </xf>
    <xf numFmtId="49" fontId="32" fillId="0" borderId="2" xfId="62" applyNumberFormat="1" applyFont="1" applyBorder="1">
      <alignment horizontal="left" vertical="center" wrapText="1"/>
    </xf>
    <xf numFmtId="49" fontId="1" fillId="0" borderId="0" xfId="56" applyNumberFormat="1" applyFont="1" applyFill="1" applyBorder="1" applyAlignment="1" applyProtection="1">
      <protection locked="0"/>
    </xf>
    <xf numFmtId="49" fontId="33" fillId="0" borderId="0" xfId="56" applyNumberFormat="1" applyFont="1" applyFill="1" applyBorder="1" applyAlignment="1" applyProtection="1"/>
    <xf numFmtId="0" fontId="33" fillId="0" borderId="0" xfId="56" applyFont="1" applyFill="1" applyBorder="1" applyAlignment="1" applyProtection="1">
      <alignment horizontal="right"/>
    </xf>
    <xf numFmtId="0" fontId="2" fillId="0" borderId="0" xfId="56" applyFont="1" applyFill="1" applyBorder="1" applyAlignment="1" applyProtection="1">
      <alignment horizontal="right"/>
    </xf>
    <xf numFmtId="0" fontId="4" fillId="0" borderId="3" xfId="56" applyFont="1" applyFill="1" applyBorder="1" applyAlignment="1" applyProtection="1">
      <alignment horizontal="left" vertical="center"/>
    </xf>
    <xf numFmtId="0" fontId="4" fillId="0" borderId="3" xfId="56" applyFont="1" applyFill="1" applyBorder="1" applyAlignment="1" applyProtection="1">
      <alignment vertical="center"/>
    </xf>
    <xf numFmtId="0" fontId="4" fillId="0" borderId="0" xfId="56" applyFont="1" applyFill="1" applyBorder="1" applyAlignment="1" applyProtection="1">
      <alignment horizontal="right"/>
    </xf>
    <xf numFmtId="0" fontId="4" fillId="0" borderId="0" xfId="56" applyFont="1" applyFill="1" applyBorder="1" applyAlignment="1" applyProtection="1">
      <alignment horizontal="center" vertical="center"/>
    </xf>
    <xf numFmtId="49" fontId="4" fillId="0" borderId="1" xfId="56" applyNumberFormat="1" applyFont="1" applyFill="1" applyBorder="1" applyAlignment="1" applyProtection="1">
      <alignment horizontal="center" vertical="center" wrapText="1"/>
      <protection locked="0"/>
    </xf>
    <xf numFmtId="49" fontId="4" fillId="0" borderId="4" xfId="56" applyNumberFormat="1" applyFont="1" applyFill="1" applyBorder="1" applyAlignment="1" applyProtection="1">
      <alignment horizontal="center" vertical="center" wrapText="1"/>
      <protection locked="0"/>
    </xf>
    <xf numFmtId="49" fontId="4" fillId="0" borderId="6" xfId="56" applyNumberFormat="1" applyFont="1" applyFill="1" applyBorder="1" applyAlignment="1" applyProtection="1">
      <alignment horizontal="center" vertical="center" wrapText="1"/>
      <protection locked="0"/>
    </xf>
    <xf numFmtId="0" fontId="4" fillId="0" borderId="7" xfId="56" applyFont="1" applyFill="1" applyBorder="1" applyAlignment="1" applyProtection="1">
      <alignment horizontal="center" vertical="center"/>
      <protection locked="0"/>
    </xf>
    <xf numFmtId="0" fontId="4" fillId="0" borderId="8" xfId="56" applyFont="1" applyFill="1" applyBorder="1" applyAlignment="1" applyProtection="1">
      <alignment horizontal="center" vertical="center"/>
      <protection locked="0"/>
    </xf>
    <xf numFmtId="49" fontId="4" fillId="0" borderId="1" xfId="56" applyNumberFormat="1"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left" vertical="center" wrapText="1"/>
      <protection locked="0"/>
    </xf>
    <xf numFmtId="177" fontId="2" fillId="0" borderId="1" xfId="56" applyNumberFormat="1" applyFont="1" applyFill="1" applyBorder="1" applyAlignment="1" applyProtection="1">
      <alignment horizontal="right" vertical="center"/>
      <protection locked="0"/>
    </xf>
    <xf numFmtId="177" fontId="2" fillId="0" borderId="1" xfId="56" applyNumberFormat="1" applyFont="1" applyFill="1" applyBorder="1" applyAlignment="1" applyProtection="1">
      <alignment horizontal="left" vertical="center" wrapText="1"/>
      <protection locked="0"/>
    </xf>
    <xf numFmtId="0" fontId="13" fillId="0" borderId="4" xfId="56" applyFont="1" applyFill="1" applyBorder="1" applyAlignment="1" applyProtection="1">
      <alignment horizontal="center" vertical="center"/>
      <protection locked="0"/>
    </xf>
    <xf numFmtId="0" fontId="13" fillId="0" borderId="5" xfId="56" applyFont="1" applyFill="1" applyBorder="1" applyAlignment="1" applyProtection="1">
      <alignment horizontal="center" vertical="center"/>
      <protection locked="0"/>
    </xf>
    <xf numFmtId="0" fontId="13" fillId="0" borderId="6" xfId="56" applyFont="1" applyFill="1" applyBorder="1" applyAlignment="1" applyProtection="1">
      <alignment horizontal="center" vertical="center"/>
      <protection locked="0"/>
    </xf>
    <xf numFmtId="177" fontId="34" fillId="0" borderId="1" xfId="56" applyNumberFormat="1" applyFont="1" applyFill="1" applyBorder="1" applyAlignment="1" applyProtection="1">
      <alignment horizontal="right" vertical="center"/>
      <protection locked="0"/>
    </xf>
    <xf numFmtId="177" fontId="34" fillId="0" borderId="1" xfId="56" applyNumberFormat="1" applyFont="1" applyFill="1" applyBorder="1" applyAlignment="1" applyProtection="1">
      <alignment horizontal="left" vertical="center" wrapText="1"/>
      <protection locked="0"/>
    </xf>
    <xf numFmtId="0" fontId="35" fillId="0" borderId="0" xfId="56" applyFont="1" applyFill="1" applyBorder="1" applyAlignment="1" applyProtection="1">
      <alignment vertical="top"/>
    </xf>
    <xf numFmtId="0" fontId="12" fillId="0" borderId="2" xfId="0" applyFont="1" applyFill="1" applyBorder="1" applyAlignment="1">
      <alignment horizontal="center" vertical="center" wrapText="1"/>
    </xf>
    <xf numFmtId="0" fontId="11" fillId="0" borderId="0" xfId="56" applyFont="1" applyFill="1" applyBorder="1" applyAlignment="1" applyProtection="1">
      <alignment vertical="top"/>
    </xf>
    <xf numFmtId="0" fontId="35" fillId="0" borderId="0" xfId="56" applyFont="1" applyFill="1" applyBorder="1" applyAlignment="1" applyProtection="1">
      <alignment vertical="top"/>
    </xf>
    <xf numFmtId="0" fontId="17" fillId="0" borderId="0" xfId="56" applyFont="1" applyFill="1" applyBorder="1" applyAlignment="1" applyProtection="1">
      <alignment vertical="top"/>
    </xf>
    <xf numFmtId="0" fontId="1" fillId="0" borderId="0" xfId="56" applyFont="1" applyFill="1" applyBorder="1" applyAlignment="1" applyProtection="1">
      <alignment vertical="center"/>
      <protection locked="0"/>
    </xf>
    <xf numFmtId="0" fontId="11"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3" fillId="0" borderId="0" xfId="56" applyFont="1" applyFill="1" applyBorder="1" applyAlignment="1" applyProtection="1">
      <alignment horizontal="center" vertical="center"/>
    </xf>
    <xf numFmtId="0" fontId="17" fillId="0" borderId="0" xfId="56" applyFont="1" applyFill="1" applyBorder="1" applyAlignment="1" applyProtection="1">
      <alignment horizontal="left" vertical="center"/>
    </xf>
    <xf numFmtId="0" fontId="17"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5"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12" fillId="0" borderId="0" xfId="56" applyFont="1" applyFill="1" applyBorder="1" applyAlignment="1" applyProtection="1">
      <alignment horizontal="right" vertical="center"/>
    </xf>
    <xf numFmtId="49" fontId="2" fillId="0" borderId="0" xfId="56" applyNumberFormat="1" applyFont="1" applyFill="1" applyBorder="1" applyAlignment="1" applyProtection="1"/>
    <xf numFmtId="49" fontId="36" fillId="0" borderId="2" xfId="62" applyNumberFormat="1" applyFont="1" applyBorder="1" applyProtection="1">
      <alignment horizontal="left" vertical="center" wrapText="1"/>
      <protection locked="0"/>
    </xf>
    <xf numFmtId="49" fontId="36" fillId="0" borderId="2" xfId="0" applyNumberFormat="1" applyFont="1" applyFill="1" applyBorder="1" applyAlignment="1" applyProtection="1">
      <alignment horizontal="left" vertical="center" wrapText="1"/>
      <protection locked="0"/>
    </xf>
    <xf numFmtId="0" fontId="4" fillId="0" borderId="4" xfId="56"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wrapText="1"/>
      <protection locked="0"/>
    </xf>
    <xf numFmtId="0" fontId="4" fillId="0" borderId="6" xfId="56" applyFont="1" applyFill="1" applyBorder="1" applyAlignment="1" applyProtection="1">
      <alignment horizontal="center" vertical="center" wrapText="1"/>
      <protection locked="0"/>
    </xf>
    <xf numFmtId="176" fontId="10" fillId="0" borderId="2" xfId="0" applyNumberFormat="1" applyFont="1" applyFill="1" applyBorder="1" applyAlignment="1" applyProtection="1">
      <alignment horizontal="right" vertical="center"/>
      <protection locked="0"/>
    </xf>
    <xf numFmtId="49" fontId="11" fillId="0" borderId="2" xfId="62" applyNumberFormat="1" applyFont="1" applyBorder="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176" fontId="28" fillId="0" borderId="2" xfId="0" applyNumberFormat="1" applyFont="1" applyFill="1" applyBorder="1" applyAlignment="1" applyProtection="1">
      <alignment horizontal="right" vertical="center"/>
      <protection locked="0"/>
    </xf>
    <xf numFmtId="0" fontId="1" fillId="0" borderId="0" xfId="56" applyFont="1" applyFill="1" applyBorder="1" applyAlignment="1" applyProtection="1">
      <alignment wrapText="1"/>
      <protection locked="0"/>
    </xf>
    <xf numFmtId="49" fontId="1" fillId="0" borderId="0" xfId="56" applyNumberFormat="1" applyFont="1" applyFill="1" applyBorder="1" applyAlignment="1" applyProtection="1"/>
    <xf numFmtId="49" fontId="17" fillId="0" borderId="0" xfId="56" applyNumberFormat="1" applyFont="1" applyFill="1" applyBorder="1" applyAlignment="1" applyProtection="1"/>
    <xf numFmtId="49" fontId="4" fillId="0" borderId="9" xfId="56" applyNumberFormat="1" applyFont="1" applyFill="1" applyBorder="1" applyAlignment="1" applyProtection="1">
      <alignment horizontal="center" vertical="center" wrapText="1"/>
      <protection locked="0"/>
    </xf>
    <xf numFmtId="49" fontId="2" fillId="0" borderId="1" xfId="56" applyNumberFormat="1" applyFont="1" applyFill="1" applyBorder="1" applyAlignment="1" applyProtection="1">
      <alignment horizontal="center" vertical="center" shrinkToFit="1"/>
      <protection locked="0"/>
    </xf>
    <xf numFmtId="0" fontId="2" fillId="0" borderId="0" xfId="56" applyFont="1" applyFill="1" applyBorder="1" applyAlignment="1" applyProtection="1">
      <alignment horizontal="right" vertical="center" wrapText="1"/>
    </xf>
    <xf numFmtId="0" fontId="4" fillId="0" borderId="3" xfId="56" applyFont="1" applyFill="1" applyBorder="1" applyAlignment="1" applyProtection="1">
      <alignment horizontal="center" vertical="center" wrapText="1"/>
    </xf>
    <xf numFmtId="0" fontId="37" fillId="0" borderId="0" xfId="56" applyFont="1" applyFill="1" applyBorder="1" applyAlignment="1" applyProtection="1">
      <alignment horizontal="center"/>
    </xf>
    <xf numFmtId="0" fontId="37" fillId="0" borderId="0" xfId="56" applyFont="1" applyFill="1" applyBorder="1" applyAlignment="1" applyProtection="1">
      <alignment horizontal="center" wrapText="1"/>
    </xf>
    <xf numFmtId="0" fontId="37" fillId="0" borderId="0" xfId="56" applyFont="1" applyFill="1" applyBorder="1" applyAlignment="1" applyProtection="1">
      <alignment wrapText="1"/>
    </xf>
    <xf numFmtId="0" fontId="37" fillId="0" borderId="0" xfId="56" applyFont="1" applyFill="1" applyBorder="1" applyAlignment="1" applyProtection="1"/>
    <xf numFmtId="0" fontId="1" fillId="0" borderId="0" xfId="56" applyFont="1" applyFill="1" applyBorder="1" applyAlignment="1" applyProtection="1">
      <alignment horizontal="center" wrapText="1"/>
    </xf>
    <xf numFmtId="0" fontId="1" fillId="0" borderId="0" xfId="56" applyFont="1" applyFill="1" applyBorder="1" applyAlignment="1" applyProtection="1">
      <alignment horizontal="right" wrapText="1"/>
    </xf>
    <xf numFmtId="0" fontId="38" fillId="0" borderId="0" xfId="56" applyFont="1" applyFill="1" applyBorder="1" applyAlignment="1" applyProtection="1">
      <alignment horizontal="center" vertical="center" wrapText="1"/>
    </xf>
    <xf numFmtId="0" fontId="39" fillId="0" borderId="0" xfId="56" applyFont="1" applyFill="1" applyBorder="1" applyAlignment="1" applyProtection="1">
      <alignment horizontal="center" vertical="center" wrapText="1"/>
    </xf>
    <xf numFmtId="0" fontId="12" fillId="0" borderId="0" xfId="56" applyFont="1" applyFill="1" applyBorder="1" applyAlignment="1" applyProtection="1">
      <alignment horizontal="left" vertical="center"/>
      <protection locked="0"/>
    </xf>
    <xf numFmtId="0" fontId="40" fillId="0" borderId="3" xfId="50" applyFont="1" applyFill="1" applyBorder="1" applyAlignment="1" applyProtection="1">
      <alignment horizontal="center" vertical="center"/>
    </xf>
    <xf numFmtId="0" fontId="17" fillId="0" borderId="10" xfId="56" applyFont="1" applyFill="1" applyBorder="1" applyAlignment="1" applyProtection="1">
      <alignment horizontal="center" vertical="center" wrapText="1"/>
    </xf>
    <xf numFmtId="0" fontId="4" fillId="0" borderId="10" xfId="56" applyFont="1" applyFill="1" applyBorder="1" applyAlignment="1" applyProtection="1">
      <alignment horizontal="center" vertical="center"/>
    </xf>
    <xf numFmtId="0" fontId="4" fillId="0" borderId="11" xfId="56" applyFont="1" applyFill="1" applyBorder="1" applyAlignment="1" applyProtection="1">
      <alignment horizontal="center" vertical="center"/>
    </xf>
    <xf numFmtId="0" fontId="4" fillId="0" borderId="12" xfId="56" applyFont="1" applyFill="1" applyBorder="1" applyAlignment="1" applyProtection="1">
      <alignment horizontal="center" vertical="center"/>
    </xf>
    <xf numFmtId="0" fontId="4" fillId="0" borderId="13" xfId="56" applyFont="1" applyFill="1" applyBorder="1" applyAlignment="1" applyProtection="1">
      <alignment horizontal="center" vertical="center"/>
    </xf>
    <xf numFmtId="0" fontId="4" fillId="0" borderId="14" xfId="56" applyFont="1" applyFill="1" applyBorder="1" applyAlignment="1" applyProtection="1">
      <alignment horizontal="center" vertical="center" wrapText="1"/>
    </xf>
    <xf numFmtId="0" fontId="4" fillId="0" borderId="14" xfId="56" applyFont="1" applyFill="1" applyBorder="1" applyAlignment="1" applyProtection="1">
      <alignment horizontal="center" vertical="center"/>
    </xf>
    <xf numFmtId="0" fontId="4" fillId="0" borderId="2" xfId="56" applyFont="1" applyFill="1" applyBorder="1" applyAlignment="1" applyProtection="1">
      <alignment horizontal="center" vertical="center"/>
    </xf>
    <xf numFmtId="0" fontId="11" fillId="0" borderId="2" xfId="56" applyFont="1" applyFill="1" applyBorder="1" applyAlignment="1" applyProtection="1">
      <alignment horizontal="center" vertical="center" wrapText="1"/>
    </xf>
    <xf numFmtId="0" fontId="11" fillId="0" borderId="11" xfId="56" applyFont="1" applyFill="1" applyBorder="1" applyAlignment="1" applyProtection="1">
      <alignment horizontal="center" vertical="center" wrapText="1"/>
    </xf>
    <xf numFmtId="177" fontId="2" fillId="0" borderId="1" xfId="56" applyNumberFormat="1" applyFont="1" applyFill="1" applyBorder="1" applyAlignment="1" applyProtection="1">
      <alignment horizontal="center" vertical="center"/>
      <protection locked="0"/>
    </xf>
    <xf numFmtId="177" fontId="41" fillId="0" borderId="1" xfId="56" applyNumberFormat="1" applyFont="1" applyFill="1" applyBorder="1" applyAlignment="1" applyProtection="1">
      <alignment horizontal="right" vertical="center"/>
      <protection locked="0"/>
    </xf>
    <xf numFmtId="4" fontId="12" fillId="0" borderId="0" xfId="56" applyNumberFormat="1" applyFont="1" applyFill="1" applyBorder="1" applyAlignment="1" applyProtection="1">
      <alignment horizontal="right" vertical="center"/>
    </xf>
    <xf numFmtId="4" fontId="11" fillId="0" borderId="0" xfId="56" applyNumberFormat="1" applyFont="1" applyFill="1" applyBorder="1" applyAlignment="1" applyProtection="1">
      <alignment horizontal="right" vertical="center"/>
    </xf>
    <xf numFmtId="0" fontId="1" fillId="0" borderId="0" xfId="56" applyFont="1" applyFill="1" applyBorder="1" applyAlignment="1" applyProtection="1">
      <alignment vertical="top"/>
    </xf>
    <xf numFmtId="49" fontId="12" fillId="0" borderId="1" xfId="56" applyNumberFormat="1" applyFont="1" applyFill="1" applyBorder="1" applyAlignment="1" applyProtection="1">
      <alignment horizontal="center" vertical="center" shrinkToFit="1"/>
      <protection locked="0"/>
    </xf>
    <xf numFmtId="49" fontId="2" fillId="0" borderId="1" xfId="56" applyNumberFormat="1" applyFont="1" applyFill="1" applyBorder="1" applyAlignment="1" applyProtection="1">
      <alignment horizontal="left" vertical="center"/>
      <protection locked="0"/>
    </xf>
    <xf numFmtId="49" fontId="41" fillId="0" borderId="1" xfId="56" applyNumberFormat="1" applyFont="1" applyFill="1" applyBorder="1" applyAlignment="1" applyProtection="1">
      <alignment horizontal="right" vertical="center" indent="4"/>
      <protection locked="0"/>
    </xf>
    <xf numFmtId="49" fontId="2" fillId="0" borderId="1" xfId="56" applyNumberFormat="1" applyFont="1" applyFill="1" applyBorder="1" applyAlignment="1" applyProtection="1">
      <alignment horizontal="left" vertical="center" indent="2"/>
      <protection locked="0"/>
    </xf>
    <xf numFmtId="49" fontId="41" fillId="0" borderId="1" xfId="56" applyNumberFormat="1" applyFont="1" applyFill="1" applyBorder="1" applyAlignment="1" applyProtection="1">
      <alignment horizontal="right" vertical="center" indent="2"/>
      <protection locked="0"/>
    </xf>
    <xf numFmtId="49" fontId="2" fillId="0" borderId="1" xfId="56" applyNumberFormat="1" applyFont="1" applyFill="1" applyBorder="1" applyAlignment="1" applyProtection="1">
      <alignment horizontal="left" vertical="center" indent="4"/>
      <protection locked="0"/>
    </xf>
    <xf numFmtId="0" fontId="12" fillId="0" borderId="2" xfId="0" applyFont="1" applyFill="1" applyBorder="1" applyAlignment="1">
      <alignment horizontal="left" vertical="center" wrapText="1"/>
    </xf>
    <xf numFmtId="0" fontId="12" fillId="0" borderId="2" xfId="0" applyFont="1" applyFill="1" applyBorder="1" applyAlignment="1">
      <alignment horizontal="left" vertical="center" wrapText="1" indent="1"/>
    </xf>
    <xf numFmtId="0" fontId="12" fillId="0" borderId="2" xfId="0" applyFont="1" applyFill="1" applyBorder="1" applyAlignment="1">
      <alignment horizontal="left" vertical="center" wrapText="1" indent="2"/>
    </xf>
    <xf numFmtId="0" fontId="13" fillId="0" borderId="1" xfId="56" applyFont="1" applyFill="1" applyBorder="1" applyAlignment="1" applyProtection="1">
      <alignment horizontal="center" vertical="center"/>
      <protection locked="0"/>
    </xf>
    <xf numFmtId="0" fontId="2" fillId="0" borderId="0" xfId="56" applyFont="1" applyFill="1" applyBorder="1" applyAlignment="1" applyProtection="1">
      <alignment vertical="center"/>
    </xf>
    <xf numFmtId="0" fontId="4" fillId="0" borderId="0" xfId="56" applyFont="1" applyFill="1" applyBorder="1" applyAlignment="1" applyProtection="1">
      <alignment horizontal="left" vertical="center"/>
    </xf>
    <xf numFmtId="0" fontId="26" fillId="0" borderId="0" xfId="56" applyFont="1" applyFill="1" applyBorder="1" applyAlignment="1" applyProtection="1">
      <alignment horizontal="center" vertical="center"/>
    </xf>
    <xf numFmtId="0" fontId="4" fillId="0" borderId="0" xfId="56" applyFont="1" applyFill="1" applyBorder="1" applyAlignment="1" applyProtection="1">
      <alignment horizontal="center" vertical="center"/>
    </xf>
    <xf numFmtId="0" fontId="21" fillId="0" borderId="1" xfId="56" applyFont="1" applyFill="1" applyBorder="1" applyAlignment="1" applyProtection="1">
      <alignment vertical="center"/>
      <protection locked="0"/>
    </xf>
    <xf numFmtId="177" fontId="42" fillId="0" borderId="1" xfId="56" applyNumberFormat="1" applyFont="1" applyFill="1" applyBorder="1" applyAlignment="1" applyProtection="1">
      <alignment horizontal="right" vertical="center"/>
      <protection locked="0"/>
    </xf>
    <xf numFmtId="0" fontId="21" fillId="0" borderId="1" xfId="56" applyFont="1" applyFill="1" applyBorder="1" applyAlignment="1" applyProtection="1">
      <alignment horizontal="left" vertical="center"/>
      <protection locked="0"/>
    </xf>
    <xf numFmtId="0" fontId="2" fillId="0" borderId="1" xfId="56" applyFont="1" applyFill="1" applyBorder="1" applyAlignment="1" applyProtection="1">
      <alignment vertical="center"/>
      <protection locked="0"/>
    </xf>
    <xf numFmtId="177" fontId="41" fillId="0"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protection locked="0"/>
    </xf>
    <xf numFmtId="0" fontId="13" fillId="0" borderId="1" xfId="56" applyFont="1" applyFill="1" applyBorder="1" applyAlignment="1" applyProtection="1">
      <alignment vertical="center"/>
      <protection locked="0"/>
    </xf>
    <xf numFmtId="176" fontId="8" fillId="0" borderId="2" xfId="0" applyNumberFormat="1" applyFont="1" applyFill="1" applyBorder="1" applyAlignment="1">
      <alignment horizontal="right" vertical="center"/>
    </xf>
    <xf numFmtId="177" fontId="43" fillId="0" borderId="1" xfId="56" applyNumberFormat="1" applyFont="1" applyFill="1" applyBorder="1" applyAlignment="1" applyProtection="1">
      <alignment vertical="center"/>
      <protection locked="0"/>
    </xf>
    <xf numFmtId="0" fontId="1" fillId="0" borderId="1" xfId="56" applyFont="1" applyFill="1" applyBorder="1" applyAlignment="1" applyProtection="1">
      <alignment vertical="center"/>
      <protection locked="0"/>
    </xf>
    <xf numFmtId="0" fontId="43" fillId="0" borderId="0" xfId="56" applyFont="1" applyFill="1" applyBorder="1" applyAlignment="1" applyProtection="1">
      <alignment vertical="center"/>
      <protection locked="0"/>
    </xf>
    <xf numFmtId="0" fontId="21" fillId="0" borderId="1" xfId="56" applyFont="1" applyFill="1" applyBorder="1" applyAlignment="1" applyProtection="1">
      <alignment horizontal="center" vertical="center"/>
      <protection locked="0"/>
    </xf>
    <xf numFmtId="177" fontId="42" fillId="0" borderId="1" xfId="56" applyNumberFormat="1" applyFont="1" applyFill="1" applyBorder="1" applyAlignment="1" applyProtection="1">
      <alignment horizontal="right" vertical="center"/>
      <protection locked="0"/>
    </xf>
    <xf numFmtId="0" fontId="4" fillId="0" borderId="15" xfId="56" applyFont="1" applyFill="1" applyBorder="1" applyAlignment="1" applyProtection="1">
      <alignment horizontal="center" vertical="center" wrapText="1"/>
      <protection locked="0"/>
    </xf>
    <xf numFmtId="0" fontId="4" fillId="0" borderId="6" xfId="56" applyFont="1" applyFill="1" applyBorder="1" applyAlignment="1" applyProtection="1">
      <alignment vertical="center" wrapText="1"/>
      <protection locked="0"/>
    </xf>
    <xf numFmtId="0" fontId="4" fillId="0" borderId="1" xfId="56" applyFont="1" applyFill="1" applyBorder="1" applyAlignment="1" applyProtection="1">
      <alignment horizontal="center" vertical="center" wrapText="1"/>
    </xf>
    <xf numFmtId="49" fontId="36" fillId="0" borderId="2" xfId="0" applyNumberFormat="1" applyFont="1" applyFill="1" applyBorder="1" applyAlignment="1" applyProtection="1">
      <alignment horizontal="left" vertical="center" wrapText="1" indent="1"/>
      <protection locked="0"/>
    </xf>
    <xf numFmtId="49" fontId="36" fillId="0" borderId="2" xfId="0" applyNumberFormat="1" applyFont="1" applyFill="1" applyBorder="1" applyAlignment="1" applyProtection="1">
      <alignment horizontal="left" vertical="center" wrapText="1" indent="2"/>
      <protection locked="0"/>
    </xf>
    <xf numFmtId="49" fontId="44" fillId="0" borderId="2" xfId="0" applyNumberFormat="1" applyFont="1" applyFill="1" applyBorder="1" applyAlignment="1" applyProtection="1">
      <alignment horizontal="center" vertical="center" wrapText="1"/>
      <protection locked="0"/>
    </xf>
    <xf numFmtId="177" fontId="41" fillId="0" borderId="1" xfId="56" applyNumberFormat="1" applyFont="1" applyFill="1" applyBorder="1" applyAlignment="1" applyProtection="1">
      <alignment horizontal="right" vertical="center" wrapText="1"/>
      <protection locked="0"/>
    </xf>
    <xf numFmtId="177" fontId="42" fillId="0" borderId="1" xfId="56" applyNumberFormat="1" applyFont="1" applyFill="1" applyBorder="1" applyAlignment="1" applyProtection="1">
      <alignment horizontal="right" vertical="center" wrapText="1"/>
      <protection locked="0"/>
    </xf>
    <xf numFmtId="0" fontId="1"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shrinkToFit="1"/>
      <protection locked="0"/>
    </xf>
    <xf numFmtId="177" fontId="41" fillId="0" borderId="1" xfId="56" applyNumberFormat="1" applyFont="1" applyFill="1" applyBorder="1" applyAlignment="1" applyProtection="1">
      <alignment horizontal="right" vertical="center" shrinkToFit="1"/>
      <protection locked="0"/>
    </xf>
    <xf numFmtId="0" fontId="21" fillId="0" borderId="1" xfId="56" applyFont="1" applyFill="1" applyBorder="1" applyAlignment="1" applyProtection="1">
      <alignment horizontal="center" vertical="center"/>
      <protection locked="0"/>
    </xf>
    <xf numFmtId="177" fontId="42" fillId="0" borderId="1" xfId="56" applyNumberFormat="1" applyFont="1" applyFill="1" applyBorder="1" applyAlignment="1" applyProtection="1">
      <alignment horizontal="right" vertical="center" shrinkToFit="1"/>
      <protection locked="0"/>
    </xf>
    <xf numFmtId="0" fontId="45" fillId="0" borderId="0" xfId="56" applyFont="1" applyFill="1" applyBorder="1" applyAlignment="1" applyProtection="1">
      <alignment vertical="top"/>
    </xf>
    <xf numFmtId="0" fontId="1" fillId="0" borderId="0" xfId="56" applyFont="1" applyFill="1" applyBorder="1" applyAlignment="1" applyProtection="1">
      <protection locked="0"/>
    </xf>
    <xf numFmtId="0" fontId="2" fillId="0" borderId="0" xfId="56" applyFont="1" applyFill="1" applyBorder="1" applyAlignment="1" applyProtection="1"/>
    <xf numFmtId="0" fontId="12" fillId="0" borderId="0" xfId="56" applyFont="1" applyFill="1" applyBorder="1" applyAlignment="1" applyProtection="1">
      <alignment horizontal="right"/>
    </xf>
    <xf numFmtId="0" fontId="23" fillId="0" borderId="0" xfId="56" applyFont="1" applyFill="1" applyBorder="1" applyAlignment="1" applyProtection="1">
      <alignment horizontal="center" vertical="top"/>
    </xf>
    <xf numFmtId="177" fontId="41" fillId="0"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indent="1"/>
      <protection locked="0"/>
    </xf>
    <xf numFmtId="0" fontId="1" fillId="0" borderId="1" xfId="56" applyFont="1" applyFill="1" applyBorder="1" applyAlignment="1" applyProtection="1">
      <alignment horizontal="left" vertical="center" indent="1"/>
      <protection locked="0"/>
    </xf>
    <xf numFmtId="177" fontId="43" fillId="0" borderId="1" xfId="56" applyNumberFormat="1" applyFont="1" applyFill="1" applyBorder="1" applyAlignment="1" applyProtection="1">
      <protection locked="0"/>
    </xf>
    <xf numFmtId="0" fontId="46" fillId="0" borderId="2" xfId="0" applyFont="1" applyFill="1" applyBorder="1" applyAlignment="1">
      <alignment horizontal="left" vertical="center"/>
    </xf>
    <xf numFmtId="0" fontId="47" fillId="0" borderId="0" xfId="0" applyFont="1" applyProtection="1">
      <protection locked="0"/>
    </xf>
    <xf numFmtId="0" fontId="0" fillId="0" borderId="0" xfId="0" applyProtection="1">
      <protection locked="0"/>
    </xf>
    <xf numFmtId="0" fontId="48" fillId="0" borderId="0" xfId="0" applyFont="1" applyFill="1" applyAlignment="1" applyProtection="1">
      <alignment horizontal="center" vertical="center"/>
    </xf>
    <xf numFmtId="0" fontId="49" fillId="0" borderId="0" xfId="0" applyFont="1" applyFill="1" applyAlignment="1" applyProtection="1">
      <alignment horizontal="left" vertical="center"/>
    </xf>
    <xf numFmtId="0" fontId="50" fillId="0" borderId="0" xfId="6" applyFont="1" applyFill="1" applyAlignment="1" applyProtection="1">
      <alignment horizontal="left" vertical="center" indent="3"/>
    </xf>
    <xf numFmtId="0" fontId="0" fillId="0" borderId="0" xfId="0" applyFill="1"/>
    <xf numFmtId="0" fontId="51" fillId="0" borderId="0" xfId="0" applyFont="1" applyFill="1" applyAlignment="1">
      <alignment horizontal="center" vertical="center"/>
    </xf>
    <xf numFmtId="49" fontId="36" fillId="0" borderId="2" xfId="0" applyNumberFormat="1" applyFont="1" applyFill="1" applyBorder="1" applyAlignment="1" applyProtection="1" quotePrefix="1">
      <alignment horizontal="left"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Normal 2" xfId="52"/>
    <cellStyle name="常规 3 3" xfId="53"/>
    <cellStyle name="Normal 3" xfId="54"/>
    <cellStyle name="常规 2 2" xfId="55"/>
    <cellStyle name="Normal" xfId="56"/>
    <cellStyle name="常规 11" xfId="57"/>
    <cellStyle name="常规 2" xfId="58"/>
    <cellStyle name="常规 3" xfId="59"/>
    <cellStyle name="常规 4" xfId="60"/>
    <cellStyle name="常规 5"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2" sqref="A2"/>
    </sheetView>
  </sheetViews>
  <sheetFormatPr defaultColWidth="0" defaultRowHeight="12.75" zeroHeight="1" outlineLevelRow="3"/>
  <cols>
    <col min="1" max="1" width="129" customWidth="1"/>
    <col min="2" max="16384" width="9.14285714285714" hidden="1"/>
  </cols>
  <sheetData>
    <row r="1" ht="129.95" customHeight="1" spans="1:1">
      <c r="A1" s="266"/>
    </row>
    <row r="2" ht="57" customHeight="1" spans="1:1">
      <c r="A2" s="267" t="s">
        <v>0</v>
      </c>
    </row>
    <row r="3" ht="57" customHeight="1" spans="1:1">
      <c r="A3" s="267" t="s">
        <v>1</v>
      </c>
    </row>
    <row r="4" ht="169.5" customHeight="1" spans="1:1">
      <c r="A4" s="266"/>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81"/>
  <sheetViews>
    <sheetView showZeros="0" view="pageBreakPreview" zoomScaleNormal="85" workbookViewId="0">
      <pane xSplit="3" ySplit="7" topLeftCell="H53" activePane="bottomRight" state="frozen"/>
      <selection/>
      <selection pane="topRight"/>
      <selection pane="bottomLeft"/>
      <selection pane="bottomRight" activeCell="C62" sqref="C62"/>
    </sheetView>
  </sheetViews>
  <sheetFormatPr defaultColWidth="9.14285714285714" defaultRowHeight="14.25" customHeight="1"/>
  <cols>
    <col min="1" max="2" width="15.7142857142857" style="32" customWidth="1"/>
    <col min="3" max="3" width="33.5428571428571" style="32" customWidth="1"/>
    <col min="4" max="7" width="15.7142857142857" style="32" customWidth="1"/>
    <col min="8" max="8" width="17.4571428571429" style="32" customWidth="1"/>
    <col min="9" max="27" width="12.7142857142857" style="32" customWidth="1"/>
    <col min="28" max="16384" width="9.14285714285714" style="32"/>
  </cols>
  <sheetData>
    <row r="1" s="70" customFormat="1" ht="13.5" customHeight="1" spans="5:27">
      <c r="E1" s="169"/>
      <c r="F1" s="169"/>
      <c r="G1" s="169"/>
      <c r="H1" s="169"/>
      <c r="I1" s="68"/>
      <c r="J1" s="68"/>
      <c r="K1" s="68"/>
      <c r="L1" s="68"/>
      <c r="M1" s="68"/>
      <c r="N1" s="68"/>
      <c r="O1" s="68"/>
      <c r="P1" s="68"/>
      <c r="Q1" s="68"/>
      <c r="AA1" s="69"/>
    </row>
    <row r="2" s="70" customFormat="1" ht="51.95" customHeight="1" spans="1:27">
      <c r="A2" s="59" t="s">
        <v>10</v>
      </c>
      <c r="B2" s="59"/>
      <c r="C2" s="59"/>
      <c r="D2" s="59"/>
      <c r="E2" s="59"/>
      <c r="F2" s="59"/>
      <c r="G2" s="59"/>
      <c r="H2" s="59"/>
      <c r="I2" s="59"/>
      <c r="J2" s="59"/>
      <c r="K2" s="59"/>
      <c r="L2" s="59"/>
      <c r="M2" s="59"/>
      <c r="N2" s="59"/>
      <c r="O2" s="59"/>
      <c r="P2" s="59"/>
      <c r="Q2" s="59"/>
      <c r="R2" s="59"/>
      <c r="S2" s="59"/>
      <c r="T2" s="59"/>
      <c r="U2" s="59"/>
      <c r="V2" s="59"/>
      <c r="W2" s="59"/>
      <c r="X2" s="59"/>
      <c r="Y2" s="59"/>
      <c r="Z2" s="59"/>
      <c r="AA2" s="59"/>
    </row>
    <row r="3" s="87" customFormat="1" ht="24" customHeight="1" spans="1:27">
      <c r="A3" s="93" t="str">
        <f>"单位名称："&amp;封面!$A$2</f>
        <v>单位名称：云龙县功果桥镇中心卫生院</v>
      </c>
      <c r="B3" s="93"/>
      <c r="C3" s="93"/>
      <c r="D3" s="93"/>
      <c r="E3" s="93"/>
      <c r="F3" s="93"/>
      <c r="G3" s="93"/>
      <c r="H3" s="93"/>
      <c r="I3" s="94"/>
      <c r="J3" s="94"/>
      <c r="K3" s="94"/>
      <c r="L3" s="94"/>
      <c r="M3" s="94"/>
      <c r="N3" s="94"/>
      <c r="O3" s="94"/>
      <c r="P3" s="94"/>
      <c r="Q3" s="94"/>
      <c r="Z3" s="88" t="s">
        <v>21</v>
      </c>
      <c r="AA3" s="88"/>
    </row>
    <row r="4" ht="24" customHeight="1" spans="1:27">
      <c r="A4" s="62" t="s">
        <v>325</v>
      </c>
      <c r="B4" s="62" t="s">
        <v>249</v>
      </c>
      <c r="C4" s="62" t="s">
        <v>250</v>
      </c>
      <c r="D4" s="62" t="s">
        <v>326</v>
      </c>
      <c r="E4" s="62" t="s">
        <v>251</v>
      </c>
      <c r="F4" s="62" t="s">
        <v>252</v>
      </c>
      <c r="G4" s="62" t="s">
        <v>327</v>
      </c>
      <c r="H4" s="62" t="s">
        <v>328</v>
      </c>
      <c r="I4" s="62" t="s">
        <v>79</v>
      </c>
      <c r="J4" s="172" t="s">
        <v>80</v>
      </c>
      <c r="K4" s="173"/>
      <c r="L4" s="173"/>
      <c r="M4" s="173"/>
      <c r="N4" s="173"/>
      <c r="O4" s="173"/>
      <c r="P4" s="173"/>
      <c r="Q4" s="173"/>
      <c r="R4" s="173"/>
      <c r="S4" s="173"/>
      <c r="T4" s="173"/>
      <c r="U4" s="174"/>
      <c r="V4" s="96" t="s">
        <v>67</v>
      </c>
      <c r="W4" s="107"/>
      <c r="X4" s="107"/>
      <c r="Y4" s="107"/>
      <c r="Z4" s="107"/>
      <c r="AA4" s="113"/>
    </row>
    <row r="5" ht="24" customHeight="1" spans="1:27">
      <c r="A5" s="62"/>
      <c r="B5" s="62"/>
      <c r="C5" s="62"/>
      <c r="D5" s="62"/>
      <c r="E5" s="62"/>
      <c r="F5" s="62"/>
      <c r="G5" s="62"/>
      <c r="H5" s="62"/>
      <c r="I5" s="62"/>
      <c r="J5" s="95" t="s">
        <v>81</v>
      </c>
      <c r="K5" s="172" t="s">
        <v>82</v>
      </c>
      <c r="L5" s="174"/>
      <c r="M5" s="95" t="s">
        <v>83</v>
      </c>
      <c r="N5" s="95" t="s">
        <v>84</v>
      </c>
      <c r="O5" s="95" t="s">
        <v>85</v>
      </c>
      <c r="P5" s="172" t="s">
        <v>86</v>
      </c>
      <c r="Q5" s="173"/>
      <c r="R5" s="173"/>
      <c r="S5" s="173"/>
      <c r="T5" s="173"/>
      <c r="U5" s="174"/>
      <c r="V5" s="95" t="s">
        <v>81</v>
      </c>
      <c r="W5" s="95" t="s">
        <v>82</v>
      </c>
      <c r="X5" s="95" t="s">
        <v>83</v>
      </c>
      <c r="Y5" s="95" t="s">
        <v>84</v>
      </c>
      <c r="Z5" s="95" t="s">
        <v>85</v>
      </c>
      <c r="AA5" s="95" t="s">
        <v>86</v>
      </c>
    </row>
    <row r="6" ht="32.25" customHeight="1" spans="1:27">
      <c r="A6" s="62"/>
      <c r="B6" s="62"/>
      <c r="C6" s="62"/>
      <c r="D6" s="62"/>
      <c r="E6" s="62"/>
      <c r="F6" s="62"/>
      <c r="G6" s="62"/>
      <c r="H6" s="62"/>
      <c r="I6" s="62"/>
      <c r="J6" s="98"/>
      <c r="K6" s="62" t="s">
        <v>255</v>
      </c>
      <c r="L6" s="62" t="s">
        <v>329</v>
      </c>
      <c r="M6" s="98"/>
      <c r="N6" s="98"/>
      <c r="O6" s="98"/>
      <c r="P6" s="95" t="s">
        <v>81</v>
      </c>
      <c r="Q6" s="95" t="s">
        <v>87</v>
      </c>
      <c r="R6" s="95" t="s">
        <v>88</v>
      </c>
      <c r="S6" s="95" t="s">
        <v>89</v>
      </c>
      <c r="T6" s="95" t="s">
        <v>90</v>
      </c>
      <c r="U6" s="95" t="s">
        <v>91</v>
      </c>
      <c r="V6" s="98"/>
      <c r="W6" s="98"/>
      <c r="X6" s="98"/>
      <c r="Y6" s="98"/>
      <c r="Z6" s="98"/>
      <c r="AA6" s="98"/>
    </row>
    <row r="7" ht="24" customHeight="1" spans="1:27">
      <c r="A7" s="99">
        <v>1</v>
      </c>
      <c r="B7" s="99">
        <v>2</v>
      </c>
      <c r="C7" s="99">
        <v>3</v>
      </c>
      <c r="D7" s="99">
        <v>4</v>
      </c>
      <c r="E7" s="99">
        <v>5</v>
      </c>
      <c r="F7" s="99">
        <v>6</v>
      </c>
      <c r="G7" s="99">
        <v>7</v>
      </c>
      <c r="H7" s="99">
        <v>8</v>
      </c>
      <c r="I7" s="99" t="s">
        <v>330</v>
      </c>
      <c r="J7" s="99" t="s">
        <v>331</v>
      </c>
      <c r="K7" s="99">
        <v>11</v>
      </c>
      <c r="L7" s="99">
        <v>12</v>
      </c>
      <c r="M7" s="99">
        <v>13</v>
      </c>
      <c r="N7" s="99">
        <v>14</v>
      </c>
      <c r="O7" s="99">
        <v>15</v>
      </c>
      <c r="P7" s="99" t="s">
        <v>332</v>
      </c>
      <c r="Q7" s="99">
        <v>17</v>
      </c>
      <c r="R7" s="99">
        <v>18</v>
      </c>
      <c r="S7" s="99">
        <v>19</v>
      </c>
      <c r="T7" s="99">
        <v>20</v>
      </c>
      <c r="U7" s="99">
        <v>21</v>
      </c>
      <c r="V7" s="99" t="s">
        <v>333</v>
      </c>
      <c r="W7" s="99">
        <v>23</v>
      </c>
      <c r="X7" s="99">
        <v>24</v>
      </c>
      <c r="Y7" s="99">
        <v>25</v>
      </c>
      <c r="Z7" s="99">
        <v>26</v>
      </c>
      <c r="AA7" s="99">
        <v>27</v>
      </c>
    </row>
    <row r="8" ht="24" customHeight="1" spans="1:27">
      <c r="A8" s="170" t="s">
        <v>334</v>
      </c>
      <c r="B8" s="170" t="s">
        <v>335</v>
      </c>
      <c r="C8" s="170" t="s">
        <v>336</v>
      </c>
      <c r="D8" s="268" t="s">
        <v>0</v>
      </c>
      <c r="E8" s="170" t="s">
        <v>135</v>
      </c>
      <c r="F8" s="170" t="s">
        <v>136</v>
      </c>
      <c r="G8" s="170" t="s">
        <v>337</v>
      </c>
      <c r="H8" s="170" t="s">
        <v>338</v>
      </c>
      <c r="I8" s="175">
        <v>2780000</v>
      </c>
      <c r="J8" s="175">
        <v>2780000</v>
      </c>
      <c r="K8" s="175"/>
      <c r="L8" s="175"/>
      <c r="M8" s="175"/>
      <c r="N8" s="175"/>
      <c r="O8" s="175"/>
      <c r="P8" s="175">
        <v>2780000</v>
      </c>
      <c r="Q8" s="175">
        <v>2780000</v>
      </c>
      <c r="R8" s="175"/>
      <c r="S8" s="175"/>
      <c r="T8" s="175"/>
      <c r="U8" s="175"/>
      <c r="V8" s="175"/>
      <c r="W8" s="175"/>
      <c r="X8" s="175"/>
      <c r="Y8" s="175"/>
      <c r="Z8" s="175"/>
      <c r="AA8" s="175"/>
    </row>
    <row r="9" ht="24" customHeight="1" spans="1:27">
      <c r="A9" s="170" t="s">
        <v>339</v>
      </c>
      <c r="B9" s="170" t="s">
        <v>340</v>
      </c>
      <c r="C9" s="170" t="s">
        <v>341</v>
      </c>
      <c r="D9" s="268" t="s">
        <v>0</v>
      </c>
      <c r="E9" s="170" t="s">
        <v>141</v>
      </c>
      <c r="F9" s="170" t="s">
        <v>142</v>
      </c>
      <c r="G9" s="170" t="s">
        <v>342</v>
      </c>
      <c r="H9" s="170" t="s">
        <v>343</v>
      </c>
      <c r="I9" s="175">
        <v>101033.9</v>
      </c>
      <c r="J9" s="175"/>
      <c r="K9" s="175"/>
      <c r="L9" s="175"/>
      <c r="M9" s="175"/>
      <c r="N9" s="175"/>
      <c r="O9" s="175"/>
      <c r="P9" s="175"/>
      <c r="Q9" s="175"/>
      <c r="R9" s="175"/>
      <c r="S9" s="175"/>
      <c r="T9" s="175"/>
      <c r="U9" s="175"/>
      <c r="V9" s="175">
        <v>101033.9</v>
      </c>
      <c r="W9" s="175">
        <v>101033.9</v>
      </c>
      <c r="X9" s="175"/>
      <c r="Y9" s="175"/>
      <c r="Z9" s="176"/>
      <c r="AA9" s="176"/>
    </row>
    <row r="10" ht="24" customHeight="1" spans="1:27">
      <c r="A10" s="170" t="s">
        <v>339</v>
      </c>
      <c r="B10" s="170" t="s">
        <v>340</v>
      </c>
      <c r="C10" s="170" t="s">
        <v>341</v>
      </c>
      <c r="D10" s="268" t="s">
        <v>0</v>
      </c>
      <c r="E10" s="170" t="s">
        <v>141</v>
      </c>
      <c r="F10" s="170" t="s">
        <v>142</v>
      </c>
      <c r="G10" s="170" t="s">
        <v>344</v>
      </c>
      <c r="H10" s="170" t="s">
        <v>345</v>
      </c>
      <c r="I10" s="175">
        <v>1000</v>
      </c>
      <c r="J10" s="175"/>
      <c r="K10" s="175"/>
      <c r="L10" s="175"/>
      <c r="M10" s="175"/>
      <c r="N10" s="175"/>
      <c r="O10" s="175"/>
      <c r="P10" s="175"/>
      <c r="Q10" s="175"/>
      <c r="R10" s="175"/>
      <c r="S10" s="175"/>
      <c r="T10" s="175"/>
      <c r="U10" s="175"/>
      <c r="V10" s="175">
        <v>1000</v>
      </c>
      <c r="W10" s="175">
        <v>1000</v>
      </c>
      <c r="X10" s="175"/>
      <c r="Y10" s="175"/>
      <c r="Z10" s="176"/>
      <c r="AA10" s="176"/>
    </row>
    <row r="11" ht="24" customHeight="1" spans="1:27">
      <c r="A11" s="170" t="s">
        <v>339</v>
      </c>
      <c r="B11" s="170" t="s">
        <v>340</v>
      </c>
      <c r="C11" s="170" t="s">
        <v>341</v>
      </c>
      <c r="D11" s="268" t="s">
        <v>0</v>
      </c>
      <c r="E11" s="170" t="s">
        <v>141</v>
      </c>
      <c r="F11" s="170" t="s">
        <v>142</v>
      </c>
      <c r="G11" s="170" t="s">
        <v>346</v>
      </c>
      <c r="H11" s="170" t="s">
        <v>347</v>
      </c>
      <c r="I11" s="175">
        <v>30000</v>
      </c>
      <c r="J11" s="175"/>
      <c r="K11" s="175"/>
      <c r="L11" s="175"/>
      <c r="M11" s="175"/>
      <c r="N11" s="175"/>
      <c r="O11" s="175"/>
      <c r="P11" s="175"/>
      <c r="Q11" s="175"/>
      <c r="R11" s="175"/>
      <c r="S11" s="175"/>
      <c r="T11" s="175"/>
      <c r="U11" s="175"/>
      <c r="V11" s="175">
        <v>30000</v>
      </c>
      <c r="W11" s="175">
        <v>30000</v>
      </c>
      <c r="X11" s="175"/>
      <c r="Y11" s="175"/>
      <c r="Z11" s="176"/>
      <c r="AA11" s="176"/>
    </row>
    <row r="12" ht="24" customHeight="1" spans="1:27">
      <c r="A12" s="170" t="s">
        <v>339</v>
      </c>
      <c r="B12" s="170" t="s">
        <v>340</v>
      </c>
      <c r="C12" s="170" t="s">
        <v>341</v>
      </c>
      <c r="D12" s="268" t="s">
        <v>0</v>
      </c>
      <c r="E12" s="170" t="s">
        <v>141</v>
      </c>
      <c r="F12" s="170" t="s">
        <v>142</v>
      </c>
      <c r="G12" s="170" t="s">
        <v>348</v>
      </c>
      <c r="H12" s="170" t="s">
        <v>349</v>
      </c>
      <c r="I12" s="175">
        <v>65996.93</v>
      </c>
      <c r="J12" s="175"/>
      <c r="K12" s="175"/>
      <c r="L12" s="175"/>
      <c r="M12" s="175"/>
      <c r="N12" s="175"/>
      <c r="O12" s="175"/>
      <c r="P12" s="175"/>
      <c r="Q12" s="175"/>
      <c r="R12" s="175"/>
      <c r="S12" s="175"/>
      <c r="T12" s="175"/>
      <c r="U12" s="175"/>
      <c r="V12" s="175">
        <v>65996.93</v>
      </c>
      <c r="W12" s="175">
        <v>65996.93</v>
      </c>
      <c r="X12" s="175"/>
      <c r="Y12" s="175"/>
      <c r="Z12" s="176"/>
      <c r="AA12" s="176"/>
    </row>
    <row r="13" ht="24" customHeight="1" spans="1:27">
      <c r="A13" s="170" t="s">
        <v>339</v>
      </c>
      <c r="B13" s="170" t="s">
        <v>340</v>
      </c>
      <c r="C13" s="170" t="s">
        <v>341</v>
      </c>
      <c r="D13" s="268" t="s">
        <v>0</v>
      </c>
      <c r="E13" s="170" t="s">
        <v>141</v>
      </c>
      <c r="F13" s="170" t="s">
        <v>142</v>
      </c>
      <c r="G13" s="170" t="s">
        <v>350</v>
      </c>
      <c r="H13" s="170" t="s">
        <v>351</v>
      </c>
      <c r="I13" s="175">
        <v>171034.07</v>
      </c>
      <c r="J13" s="175"/>
      <c r="K13" s="175"/>
      <c r="L13" s="175"/>
      <c r="M13" s="175"/>
      <c r="N13" s="175"/>
      <c r="O13" s="175"/>
      <c r="P13" s="175"/>
      <c r="Q13" s="175"/>
      <c r="R13" s="175"/>
      <c r="S13" s="175"/>
      <c r="T13" s="175"/>
      <c r="U13" s="175"/>
      <c r="V13" s="175">
        <v>171034.07</v>
      </c>
      <c r="W13" s="175">
        <v>171034.07</v>
      </c>
      <c r="X13" s="175"/>
      <c r="Y13" s="175"/>
      <c r="Z13" s="176"/>
      <c r="AA13" s="176"/>
    </row>
    <row r="14" ht="24" customHeight="1" spans="1:27">
      <c r="A14" s="170" t="s">
        <v>339</v>
      </c>
      <c r="B14" s="170" t="s">
        <v>340</v>
      </c>
      <c r="C14" s="170" t="s">
        <v>341</v>
      </c>
      <c r="D14" s="268" t="s">
        <v>0</v>
      </c>
      <c r="E14" s="170" t="s">
        <v>141</v>
      </c>
      <c r="F14" s="170" t="s">
        <v>142</v>
      </c>
      <c r="G14" s="170" t="s">
        <v>352</v>
      </c>
      <c r="H14" s="170" t="s">
        <v>353</v>
      </c>
      <c r="I14" s="175">
        <v>5000</v>
      </c>
      <c r="J14" s="175"/>
      <c r="K14" s="175"/>
      <c r="L14" s="175"/>
      <c r="M14" s="175"/>
      <c r="N14" s="175"/>
      <c r="O14" s="175"/>
      <c r="P14" s="175"/>
      <c r="Q14" s="175"/>
      <c r="R14" s="175"/>
      <c r="S14" s="175"/>
      <c r="T14" s="175"/>
      <c r="U14" s="175"/>
      <c r="V14" s="175">
        <v>5000</v>
      </c>
      <c r="W14" s="175">
        <v>5000</v>
      </c>
      <c r="X14" s="175"/>
      <c r="Y14" s="175"/>
      <c r="Z14" s="176"/>
      <c r="AA14" s="176"/>
    </row>
    <row r="15" ht="24" customHeight="1" spans="1:27">
      <c r="A15" s="170" t="s">
        <v>339</v>
      </c>
      <c r="B15" s="170" t="s">
        <v>340</v>
      </c>
      <c r="C15" s="170" t="s">
        <v>341</v>
      </c>
      <c r="D15" s="268" t="s">
        <v>0</v>
      </c>
      <c r="E15" s="170" t="s">
        <v>141</v>
      </c>
      <c r="F15" s="170" t="s">
        <v>142</v>
      </c>
      <c r="G15" s="170" t="s">
        <v>354</v>
      </c>
      <c r="H15" s="170" t="s">
        <v>355</v>
      </c>
      <c r="I15" s="175">
        <v>2000</v>
      </c>
      <c r="J15" s="175"/>
      <c r="K15" s="175"/>
      <c r="L15" s="175"/>
      <c r="M15" s="175"/>
      <c r="N15" s="175"/>
      <c r="O15" s="175"/>
      <c r="P15" s="175"/>
      <c r="Q15" s="175"/>
      <c r="R15" s="175"/>
      <c r="S15" s="175"/>
      <c r="T15" s="175"/>
      <c r="U15" s="175"/>
      <c r="V15" s="175">
        <v>2000</v>
      </c>
      <c r="W15" s="175">
        <v>2000</v>
      </c>
      <c r="X15" s="175"/>
      <c r="Y15" s="175"/>
      <c r="Z15" s="176"/>
      <c r="AA15" s="176"/>
    </row>
    <row r="16" ht="24" customHeight="1" spans="1:27">
      <c r="A16" s="170" t="s">
        <v>356</v>
      </c>
      <c r="B16" s="170" t="s">
        <v>357</v>
      </c>
      <c r="C16" s="170" t="s">
        <v>358</v>
      </c>
      <c r="D16" s="268" t="s">
        <v>0</v>
      </c>
      <c r="E16" s="170" t="s">
        <v>137</v>
      </c>
      <c r="F16" s="170" t="s">
        <v>138</v>
      </c>
      <c r="G16" s="170" t="s">
        <v>359</v>
      </c>
      <c r="H16" s="170" t="s">
        <v>360</v>
      </c>
      <c r="I16" s="175">
        <v>3104.02</v>
      </c>
      <c r="J16" s="175"/>
      <c r="K16" s="175"/>
      <c r="L16" s="175"/>
      <c r="M16" s="175"/>
      <c r="N16" s="175"/>
      <c r="O16" s="175"/>
      <c r="P16" s="175"/>
      <c r="Q16" s="175"/>
      <c r="R16" s="175"/>
      <c r="S16" s="175"/>
      <c r="T16" s="175"/>
      <c r="U16" s="175"/>
      <c r="V16" s="175">
        <v>3104.02</v>
      </c>
      <c r="W16" s="175">
        <v>3104.02</v>
      </c>
      <c r="X16" s="175"/>
      <c r="Y16" s="175"/>
      <c r="Z16" s="176"/>
      <c r="AA16" s="176"/>
    </row>
    <row r="17" ht="24" customHeight="1" spans="1:27">
      <c r="A17" s="170" t="s">
        <v>356</v>
      </c>
      <c r="B17" s="170" t="s">
        <v>357</v>
      </c>
      <c r="C17" s="170" t="s">
        <v>358</v>
      </c>
      <c r="D17" s="268" t="s">
        <v>0</v>
      </c>
      <c r="E17" s="170" t="s">
        <v>137</v>
      </c>
      <c r="F17" s="170" t="s">
        <v>138</v>
      </c>
      <c r="G17" s="170" t="s">
        <v>361</v>
      </c>
      <c r="H17" s="170" t="s">
        <v>362</v>
      </c>
      <c r="I17" s="175">
        <v>13757</v>
      </c>
      <c r="J17" s="175"/>
      <c r="K17" s="175"/>
      <c r="L17" s="175"/>
      <c r="M17" s="175"/>
      <c r="N17" s="175"/>
      <c r="O17" s="175"/>
      <c r="P17" s="175"/>
      <c r="Q17" s="175"/>
      <c r="R17" s="175"/>
      <c r="S17" s="175"/>
      <c r="T17" s="175"/>
      <c r="U17" s="175"/>
      <c r="V17" s="175">
        <v>13757</v>
      </c>
      <c r="W17" s="175">
        <v>13757</v>
      </c>
      <c r="X17" s="175"/>
      <c r="Y17" s="175"/>
      <c r="Z17" s="176"/>
      <c r="AA17" s="176"/>
    </row>
    <row r="18" ht="24" customHeight="1" spans="1:27">
      <c r="A18" s="170" t="s">
        <v>356</v>
      </c>
      <c r="B18" s="170" t="s">
        <v>357</v>
      </c>
      <c r="C18" s="170" t="s">
        <v>358</v>
      </c>
      <c r="D18" s="268" t="s">
        <v>0</v>
      </c>
      <c r="E18" s="170" t="s">
        <v>137</v>
      </c>
      <c r="F18" s="170" t="s">
        <v>138</v>
      </c>
      <c r="G18" s="170" t="s">
        <v>344</v>
      </c>
      <c r="H18" s="170" t="s">
        <v>345</v>
      </c>
      <c r="I18" s="175">
        <v>54675.5</v>
      </c>
      <c r="J18" s="175"/>
      <c r="K18" s="175"/>
      <c r="L18" s="175"/>
      <c r="M18" s="175"/>
      <c r="N18" s="175"/>
      <c r="O18" s="175"/>
      <c r="P18" s="175"/>
      <c r="Q18" s="175"/>
      <c r="R18" s="175"/>
      <c r="S18" s="175"/>
      <c r="T18" s="175"/>
      <c r="U18" s="175"/>
      <c r="V18" s="175">
        <v>54675.5</v>
      </c>
      <c r="W18" s="175">
        <v>54675.5</v>
      </c>
      <c r="X18" s="175"/>
      <c r="Y18" s="175"/>
      <c r="Z18" s="176"/>
      <c r="AA18" s="176"/>
    </row>
    <row r="19" ht="24" customHeight="1" spans="1:27">
      <c r="A19" s="170" t="s">
        <v>339</v>
      </c>
      <c r="B19" s="170" t="s">
        <v>363</v>
      </c>
      <c r="C19" s="170" t="s">
        <v>364</v>
      </c>
      <c r="D19" s="268" t="s">
        <v>0</v>
      </c>
      <c r="E19" s="170" t="s">
        <v>141</v>
      </c>
      <c r="F19" s="170" t="s">
        <v>142</v>
      </c>
      <c r="G19" s="170" t="s">
        <v>342</v>
      </c>
      <c r="H19" s="170" t="s">
        <v>343</v>
      </c>
      <c r="I19" s="175">
        <v>15804</v>
      </c>
      <c r="J19" s="175"/>
      <c r="K19" s="175"/>
      <c r="L19" s="175"/>
      <c r="M19" s="175"/>
      <c r="N19" s="175"/>
      <c r="O19" s="175"/>
      <c r="P19" s="175"/>
      <c r="Q19" s="175"/>
      <c r="R19" s="175"/>
      <c r="S19" s="175"/>
      <c r="T19" s="175"/>
      <c r="U19" s="175"/>
      <c r="V19" s="175">
        <v>15804</v>
      </c>
      <c r="W19" s="175">
        <v>15804</v>
      </c>
      <c r="X19" s="175"/>
      <c r="Y19" s="175"/>
      <c r="Z19" s="176"/>
      <c r="AA19" s="176"/>
    </row>
    <row r="20" ht="24" customHeight="1" spans="1:27">
      <c r="A20" s="170" t="s">
        <v>339</v>
      </c>
      <c r="B20" s="170" t="s">
        <v>363</v>
      </c>
      <c r="C20" s="170" t="s">
        <v>364</v>
      </c>
      <c r="D20" s="268" t="s">
        <v>0</v>
      </c>
      <c r="E20" s="170" t="s">
        <v>141</v>
      </c>
      <c r="F20" s="170" t="s">
        <v>142</v>
      </c>
      <c r="G20" s="170" t="s">
        <v>344</v>
      </c>
      <c r="H20" s="170" t="s">
        <v>345</v>
      </c>
      <c r="I20" s="175">
        <v>433.2</v>
      </c>
      <c r="J20" s="175"/>
      <c r="K20" s="175"/>
      <c r="L20" s="175"/>
      <c r="M20" s="175"/>
      <c r="N20" s="175"/>
      <c r="O20" s="175"/>
      <c r="P20" s="175"/>
      <c r="Q20" s="175"/>
      <c r="R20" s="175"/>
      <c r="S20" s="175"/>
      <c r="T20" s="175"/>
      <c r="U20" s="175"/>
      <c r="V20" s="175">
        <v>433.2</v>
      </c>
      <c r="W20" s="175">
        <v>433.2</v>
      </c>
      <c r="X20" s="175"/>
      <c r="Y20" s="175"/>
      <c r="Z20" s="176"/>
      <c r="AA20" s="176"/>
    </row>
    <row r="21" ht="24" customHeight="1" spans="1:27">
      <c r="A21" s="170" t="s">
        <v>339</v>
      </c>
      <c r="B21" s="170" t="s">
        <v>363</v>
      </c>
      <c r="C21" s="170" t="s">
        <v>364</v>
      </c>
      <c r="D21" s="268" t="s">
        <v>0</v>
      </c>
      <c r="E21" s="170" t="s">
        <v>141</v>
      </c>
      <c r="F21" s="170" t="s">
        <v>142</v>
      </c>
      <c r="G21" s="170" t="s">
        <v>350</v>
      </c>
      <c r="H21" s="170" t="s">
        <v>351</v>
      </c>
      <c r="I21" s="175">
        <v>73507.2</v>
      </c>
      <c r="J21" s="175"/>
      <c r="K21" s="175"/>
      <c r="L21" s="175"/>
      <c r="M21" s="175"/>
      <c r="N21" s="175"/>
      <c r="O21" s="175"/>
      <c r="P21" s="175"/>
      <c r="Q21" s="175"/>
      <c r="R21" s="175"/>
      <c r="S21" s="175"/>
      <c r="T21" s="175"/>
      <c r="U21" s="175"/>
      <c r="V21" s="175">
        <v>73507.2</v>
      </c>
      <c r="W21" s="175">
        <v>73507.2</v>
      </c>
      <c r="X21" s="175"/>
      <c r="Y21" s="175"/>
      <c r="Z21" s="176"/>
      <c r="AA21" s="176"/>
    </row>
    <row r="22" ht="24" customHeight="1" spans="1:27">
      <c r="A22" s="170" t="s">
        <v>339</v>
      </c>
      <c r="B22" s="170" t="s">
        <v>363</v>
      </c>
      <c r="C22" s="170" t="s">
        <v>364</v>
      </c>
      <c r="D22" s="268" t="s">
        <v>0</v>
      </c>
      <c r="E22" s="170" t="s">
        <v>141</v>
      </c>
      <c r="F22" s="170" t="s">
        <v>142</v>
      </c>
      <c r="G22" s="170" t="s">
        <v>352</v>
      </c>
      <c r="H22" s="170" t="s">
        <v>353</v>
      </c>
      <c r="I22" s="175">
        <v>5000</v>
      </c>
      <c r="J22" s="175"/>
      <c r="K22" s="175"/>
      <c r="L22" s="175"/>
      <c r="M22" s="175"/>
      <c r="N22" s="175"/>
      <c r="O22" s="175"/>
      <c r="P22" s="175"/>
      <c r="Q22" s="175"/>
      <c r="R22" s="175"/>
      <c r="S22" s="175"/>
      <c r="T22" s="175"/>
      <c r="U22" s="175"/>
      <c r="V22" s="175">
        <v>5000</v>
      </c>
      <c r="W22" s="175">
        <v>5000</v>
      </c>
      <c r="X22" s="175"/>
      <c r="Y22" s="175"/>
      <c r="Z22" s="176"/>
      <c r="AA22" s="176"/>
    </row>
    <row r="23" ht="24" customHeight="1" spans="1:27">
      <c r="A23" s="170" t="s">
        <v>339</v>
      </c>
      <c r="B23" s="170" t="s">
        <v>363</v>
      </c>
      <c r="C23" s="170" t="s">
        <v>364</v>
      </c>
      <c r="D23" s="268" t="s">
        <v>0</v>
      </c>
      <c r="E23" s="170" t="s">
        <v>141</v>
      </c>
      <c r="F23" s="170" t="s">
        <v>142</v>
      </c>
      <c r="G23" s="170" t="s">
        <v>354</v>
      </c>
      <c r="H23" s="170" t="s">
        <v>355</v>
      </c>
      <c r="I23" s="175">
        <v>2000</v>
      </c>
      <c r="J23" s="175"/>
      <c r="K23" s="175"/>
      <c r="L23" s="175"/>
      <c r="M23" s="175"/>
      <c r="N23" s="175"/>
      <c r="O23" s="175"/>
      <c r="P23" s="175"/>
      <c r="Q23" s="175"/>
      <c r="R23" s="175"/>
      <c r="S23" s="175"/>
      <c r="T23" s="175"/>
      <c r="U23" s="175"/>
      <c r="V23" s="175">
        <v>2000</v>
      </c>
      <c r="W23" s="175">
        <v>2000</v>
      </c>
      <c r="X23" s="175"/>
      <c r="Y23" s="175"/>
      <c r="Z23" s="176"/>
      <c r="AA23" s="176"/>
    </row>
    <row r="24" ht="24" customHeight="1" spans="1:27">
      <c r="A24" s="170" t="s">
        <v>339</v>
      </c>
      <c r="B24" s="170" t="s">
        <v>365</v>
      </c>
      <c r="C24" s="170" t="s">
        <v>366</v>
      </c>
      <c r="D24" s="268" t="s">
        <v>0</v>
      </c>
      <c r="E24" s="170" t="s">
        <v>141</v>
      </c>
      <c r="F24" s="170" t="s">
        <v>142</v>
      </c>
      <c r="G24" s="170" t="s">
        <v>359</v>
      </c>
      <c r="H24" s="170" t="s">
        <v>360</v>
      </c>
      <c r="I24" s="175">
        <v>3387.88</v>
      </c>
      <c r="J24" s="175"/>
      <c r="K24" s="175"/>
      <c r="L24" s="175"/>
      <c r="M24" s="175"/>
      <c r="N24" s="175"/>
      <c r="O24" s="175"/>
      <c r="P24" s="175"/>
      <c r="Q24" s="175"/>
      <c r="R24" s="175"/>
      <c r="S24" s="175"/>
      <c r="T24" s="175"/>
      <c r="U24" s="175"/>
      <c r="V24" s="175">
        <v>3387.88</v>
      </c>
      <c r="W24" s="175">
        <v>3387.88</v>
      </c>
      <c r="X24" s="175"/>
      <c r="Y24" s="175"/>
      <c r="Z24" s="176"/>
      <c r="AA24" s="176"/>
    </row>
    <row r="25" ht="24" customHeight="1" spans="1:27">
      <c r="A25" s="170" t="s">
        <v>339</v>
      </c>
      <c r="B25" s="170" t="s">
        <v>365</v>
      </c>
      <c r="C25" s="170" t="s">
        <v>366</v>
      </c>
      <c r="D25" s="268" t="s">
        <v>0</v>
      </c>
      <c r="E25" s="170" t="s">
        <v>141</v>
      </c>
      <c r="F25" s="170" t="s">
        <v>142</v>
      </c>
      <c r="G25" s="170" t="s">
        <v>361</v>
      </c>
      <c r="H25" s="170" t="s">
        <v>362</v>
      </c>
      <c r="I25" s="175">
        <v>3752.5</v>
      </c>
      <c r="J25" s="175"/>
      <c r="K25" s="175"/>
      <c r="L25" s="175"/>
      <c r="M25" s="175"/>
      <c r="N25" s="175"/>
      <c r="O25" s="175"/>
      <c r="P25" s="175"/>
      <c r="Q25" s="175"/>
      <c r="R25" s="175"/>
      <c r="S25" s="175"/>
      <c r="T25" s="175"/>
      <c r="U25" s="175"/>
      <c r="V25" s="175">
        <v>3752.5</v>
      </c>
      <c r="W25" s="175">
        <v>3752.5</v>
      </c>
      <c r="X25" s="175"/>
      <c r="Y25" s="175"/>
      <c r="Z25" s="176"/>
      <c r="AA25" s="176"/>
    </row>
    <row r="26" ht="24" customHeight="1" spans="1:27">
      <c r="A26" s="170" t="s">
        <v>339</v>
      </c>
      <c r="B26" s="170" t="s">
        <v>365</v>
      </c>
      <c r="C26" s="170" t="s">
        <v>366</v>
      </c>
      <c r="D26" s="268" t="s">
        <v>0</v>
      </c>
      <c r="E26" s="170" t="s">
        <v>141</v>
      </c>
      <c r="F26" s="170" t="s">
        <v>142</v>
      </c>
      <c r="G26" s="170" t="s">
        <v>344</v>
      </c>
      <c r="H26" s="170" t="s">
        <v>345</v>
      </c>
      <c r="I26" s="175">
        <v>5782.4</v>
      </c>
      <c r="J26" s="175"/>
      <c r="K26" s="175"/>
      <c r="L26" s="175"/>
      <c r="M26" s="175"/>
      <c r="N26" s="175"/>
      <c r="O26" s="175"/>
      <c r="P26" s="175"/>
      <c r="Q26" s="175"/>
      <c r="R26" s="175"/>
      <c r="S26" s="175"/>
      <c r="T26" s="175"/>
      <c r="U26" s="175"/>
      <c r="V26" s="175">
        <v>5782.4</v>
      </c>
      <c r="W26" s="175">
        <v>5782.4</v>
      </c>
      <c r="X26" s="175"/>
      <c r="Y26" s="175"/>
      <c r="Z26" s="176"/>
      <c r="AA26" s="176"/>
    </row>
    <row r="27" ht="24" customHeight="1" spans="1:27">
      <c r="A27" s="170" t="s">
        <v>339</v>
      </c>
      <c r="B27" s="170" t="s">
        <v>365</v>
      </c>
      <c r="C27" s="170" t="s">
        <v>366</v>
      </c>
      <c r="D27" s="268" t="s">
        <v>0</v>
      </c>
      <c r="E27" s="170" t="s">
        <v>141</v>
      </c>
      <c r="F27" s="170" t="s">
        <v>142</v>
      </c>
      <c r="G27" s="170" t="s">
        <v>350</v>
      </c>
      <c r="H27" s="170" t="s">
        <v>351</v>
      </c>
      <c r="I27" s="175">
        <v>126732</v>
      </c>
      <c r="J27" s="175"/>
      <c r="K27" s="175"/>
      <c r="L27" s="175"/>
      <c r="M27" s="175"/>
      <c r="N27" s="175"/>
      <c r="O27" s="175"/>
      <c r="P27" s="175"/>
      <c r="Q27" s="175"/>
      <c r="R27" s="175"/>
      <c r="S27" s="175"/>
      <c r="T27" s="175"/>
      <c r="U27" s="175"/>
      <c r="V27" s="175">
        <v>126732</v>
      </c>
      <c r="W27" s="175">
        <v>126732</v>
      </c>
      <c r="X27" s="175"/>
      <c r="Y27" s="175"/>
      <c r="Z27" s="176"/>
      <c r="AA27" s="176"/>
    </row>
    <row r="28" ht="24" customHeight="1" spans="1:27">
      <c r="A28" s="170" t="s">
        <v>339</v>
      </c>
      <c r="B28" s="170" t="s">
        <v>365</v>
      </c>
      <c r="C28" s="170" t="s">
        <v>366</v>
      </c>
      <c r="D28" s="268" t="s">
        <v>0</v>
      </c>
      <c r="E28" s="170" t="s">
        <v>141</v>
      </c>
      <c r="F28" s="170" t="s">
        <v>142</v>
      </c>
      <c r="G28" s="170" t="s">
        <v>352</v>
      </c>
      <c r="H28" s="170" t="s">
        <v>353</v>
      </c>
      <c r="I28" s="175">
        <v>17691</v>
      </c>
      <c r="J28" s="175"/>
      <c r="K28" s="175"/>
      <c r="L28" s="175"/>
      <c r="M28" s="175"/>
      <c r="N28" s="175"/>
      <c r="O28" s="175"/>
      <c r="P28" s="175"/>
      <c r="Q28" s="175"/>
      <c r="R28" s="175"/>
      <c r="S28" s="175"/>
      <c r="T28" s="175"/>
      <c r="U28" s="175"/>
      <c r="V28" s="175">
        <v>17691</v>
      </c>
      <c r="W28" s="175">
        <v>17691</v>
      </c>
      <c r="X28" s="175"/>
      <c r="Y28" s="175"/>
      <c r="Z28" s="176"/>
      <c r="AA28" s="176"/>
    </row>
    <row r="29" ht="24" customHeight="1" spans="1:27">
      <c r="A29" s="170" t="s">
        <v>339</v>
      </c>
      <c r="B29" s="170" t="s">
        <v>365</v>
      </c>
      <c r="C29" s="170" t="s">
        <v>366</v>
      </c>
      <c r="D29" s="268" t="s">
        <v>0</v>
      </c>
      <c r="E29" s="170" t="s">
        <v>141</v>
      </c>
      <c r="F29" s="170" t="s">
        <v>142</v>
      </c>
      <c r="G29" s="170" t="s">
        <v>354</v>
      </c>
      <c r="H29" s="170" t="s">
        <v>355</v>
      </c>
      <c r="I29" s="175">
        <v>7880</v>
      </c>
      <c r="J29" s="175"/>
      <c r="K29" s="175"/>
      <c r="L29" s="175"/>
      <c r="M29" s="175"/>
      <c r="N29" s="175"/>
      <c r="O29" s="175"/>
      <c r="P29" s="175"/>
      <c r="Q29" s="175"/>
      <c r="R29" s="175"/>
      <c r="S29" s="175"/>
      <c r="T29" s="175"/>
      <c r="U29" s="175"/>
      <c r="V29" s="175">
        <v>7880</v>
      </c>
      <c r="W29" s="175">
        <v>7880</v>
      </c>
      <c r="X29" s="175"/>
      <c r="Y29" s="175"/>
      <c r="Z29" s="176"/>
      <c r="AA29" s="176"/>
    </row>
    <row r="30" ht="24" customHeight="1" spans="1:27">
      <c r="A30" s="170" t="s">
        <v>334</v>
      </c>
      <c r="B30" s="170" t="s">
        <v>367</v>
      </c>
      <c r="C30" s="170" t="s">
        <v>368</v>
      </c>
      <c r="D30" s="268" t="s">
        <v>0</v>
      </c>
      <c r="E30" s="170" t="s">
        <v>137</v>
      </c>
      <c r="F30" s="170" t="s">
        <v>138</v>
      </c>
      <c r="G30" s="170" t="s">
        <v>352</v>
      </c>
      <c r="H30" s="170" t="s">
        <v>353</v>
      </c>
      <c r="I30" s="175">
        <v>373.13</v>
      </c>
      <c r="J30" s="175"/>
      <c r="K30" s="175"/>
      <c r="L30" s="175"/>
      <c r="M30" s="175"/>
      <c r="N30" s="175"/>
      <c r="O30" s="175"/>
      <c r="P30" s="175"/>
      <c r="Q30" s="175"/>
      <c r="R30" s="175"/>
      <c r="S30" s="175"/>
      <c r="T30" s="175"/>
      <c r="U30" s="175"/>
      <c r="V30" s="175">
        <v>373.13</v>
      </c>
      <c r="W30" s="175">
        <v>373.13</v>
      </c>
      <c r="X30" s="175"/>
      <c r="Y30" s="175"/>
      <c r="Z30" s="176"/>
      <c r="AA30" s="176"/>
    </row>
    <row r="31" ht="24" customHeight="1" spans="1:27">
      <c r="A31" s="170" t="s">
        <v>356</v>
      </c>
      <c r="B31" s="170" t="s">
        <v>369</v>
      </c>
      <c r="C31" s="170" t="s">
        <v>370</v>
      </c>
      <c r="D31" s="268" t="s">
        <v>0</v>
      </c>
      <c r="E31" s="170" t="s">
        <v>137</v>
      </c>
      <c r="F31" s="170" t="s">
        <v>138</v>
      </c>
      <c r="G31" s="170" t="s">
        <v>350</v>
      </c>
      <c r="H31" s="170" t="s">
        <v>351</v>
      </c>
      <c r="I31" s="175">
        <v>10035</v>
      </c>
      <c r="J31" s="175"/>
      <c r="K31" s="175"/>
      <c r="L31" s="175"/>
      <c r="M31" s="175"/>
      <c r="N31" s="175"/>
      <c r="O31" s="175"/>
      <c r="P31" s="175"/>
      <c r="Q31" s="175"/>
      <c r="R31" s="175"/>
      <c r="S31" s="175"/>
      <c r="T31" s="175"/>
      <c r="U31" s="175"/>
      <c r="V31" s="175">
        <v>10035</v>
      </c>
      <c r="W31" s="175">
        <v>10035</v>
      </c>
      <c r="X31" s="175"/>
      <c r="Y31" s="175"/>
      <c r="Z31" s="176"/>
      <c r="AA31" s="176"/>
    </row>
    <row r="32" ht="24" customHeight="1" spans="1:27">
      <c r="A32" s="170" t="s">
        <v>334</v>
      </c>
      <c r="B32" s="170" t="s">
        <v>371</v>
      </c>
      <c r="C32" s="170" t="s">
        <v>372</v>
      </c>
      <c r="D32" s="268" t="s">
        <v>0</v>
      </c>
      <c r="E32" s="170" t="s">
        <v>167</v>
      </c>
      <c r="F32" s="170" t="s">
        <v>166</v>
      </c>
      <c r="G32" s="170" t="s">
        <v>344</v>
      </c>
      <c r="H32" s="170" t="s">
        <v>345</v>
      </c>
      <c r="I32" s="175">
        <v>100000</v>
      </c>
      <c r="J32" s="175"/>
      <c r="K32" s="175"/>
      <c r="L32" s="175"/>
      <c r="M32" s="175"/>
      <c r="N32" s="175"/>
      <c r="O32" s="175"/>
      <c r="P32" s="175"/>
      <c r="Q32" s="175"/>
      <c r="R32" s="175"/>
      <c r="S32" s="175"/>
      <c r="T32" s="175"/>
      <c r="U32" s="175"/>
      <c r="V32" s="175">
        <v>100000</v>
      </c>
      <c r="W32" s="175">
        <v>100000</v>
      </c>
      <c r="X32" s="175"/>
      <c r="Y32" s="175"/>
      <c r="Z32" s="176"/>
      <c r="AA32" s="176"/>
    </row>
    <row r="33" ht="24" customHeight="1" spans="1:27">
      <c r="A33" s="170" t="s">
        <v>334</v>
      </c>
      <c r="B33" s="170" t="s">
        <v>371</v>
      </c>
      <c r="C33" s="170" t="s">
        <v>372</v>
      </c>
      <c r="D33" s="268" t="s">
        <v>0</v>
      </c>
      <c r="E33" s="170" t="s">
        <v>167</v>
      </c>
      <c r="F33" s="170" t="s">
        <v>166</v>
      </c>
      <c r="G33" s="170" t="s">
        <v>373</v>
      </c>
      <c r="H33" s="170" t="s">
        <v>374</v>
      </c>
      <c r="I33" s="175">
        <v>300000</v>
      </c>
      <c r="J33" s="175"/>
      <c r="K33" s="175"/>
      <c r="L33" s="175"/>
      <c r="M33" s="175"/>
      <c r="N33" s="175"/>
      <c r="O33" s="175"/>
      <c r="P33" s="175"/>
      <c r="Q33" s="175"/>
      <c r="R33" s="175"/>
      <c r="S33" s="175"/>
      <c r="T33" s="175"/>
      <c r="U33" s="175"/>
      <c r="V33" s="175">
        <v>300000</v>
      </c>
      <c r="W33" s="175">
        <v>300000</v>
      </c>
      <c r="X33" s="175"/>
      <c r="Y33" s="175"/>
      <c r="Z33" s="176"/>
      <c r="AA33" s="176"/>
    </row>
    <row r="34" ht="24" customHeight="1" spans="1:27">
      <c r="A34" s="170" t="s">
        <v>356</v>
      </c>
      <c r="B34" s="170" t="s">
        <v>375</v>
      </c>
      <c r="C34" s="170" t="s">
        <v>376</v>
      </c>
      <c r="D34" s="268" t="s">
        <v>0</v>
      </c>
      <c r="E34" s="170" t="s">
        <v>143</v>
      </c>
      <c r="F34" s="170" t="s">
        <v>144</v>
      </c>
      <c r="G34" s="170" t="s">
        <v>342</v>
      </c>
      <c r="H34" s="170" t="s">
        <v>343</v>
      </c>
      <c r="I34" s="175">
        <v>18304</v>
      </c>
      <c r="J34" s="175"/>
      <c r="K34" s="175"/>
      <c r="L34" s="175"/>
      <c r="M34" s="175"/>
      <c r="N34" s="175"/>
      <c r="O34" s="175"/>
      <c r="P34" s="175"/>
      <c r="Q34" s="175"/>
      <c r="R34" s="175"/>
      <c r="S34" s="175"/>
      <c r="T34" s="175"/>
      <c r="U34" s="175"/>
      <c r="V34" s="175">
        <v>18304</v>
      </c>
      <c r="W34" s="175">
        <v>18304</v>
      </c>
      <c r="X34" s="175"/>
      <c r="Y34" s="175"/>
      <c r="Z34" s="176"/>
      <c r="AA34" s="176"/>
    </row>
    <row r="35" ht="24" customHeight="1" spans="1:27">
      <c r="A35" s="170" t="s">
        <v>356</v>
      </c>
      <c r="B35" s="170" t="s">
        <v>377</v>
      </c>
      <c r="C35" s="170" t="s">
        <v>378</v>
      </c>
      <c r="D35" s="268" t="s">
        <v>0</v>
      </c>
      <c r="E35" s="170" t="s">
        <v>167</v>
      </c>
      <c r="F35" s="170" t="s">
        <v>166</v>
      </c>
      <c r="G35" s="170" t="s">
        <v>373</v>
      </c>
      <c r="H35" s="170" t="s">
        <v>374</v>
      </c>
      <c r="I35" s="175">
        <v>300000</v>
      </c>
      <c r="J35" s="175"/>
      <c r="K35" s="175"/>
      <c r="L35" s="175"/>
      <c r="M35" s="175"/>
      <c r="N35" s="175"/>
      <c r="O35" s="175"/>
      <c r="P35" s="175"/>
      <c r="Q35" s="175"/>
      <c r="R35" s="175"/>
      <c r="S35" s="175"/>
      <c r="T35" s="175"/>
      <c r="U35" s="175"/>
      <c r="V35" s="175">
        <v>300000</v>
      </c>
      <c r="W35" s="175">
        <v>300000</v>
      </c>
      <c r="X35" s="175"/>
      <c r="Y35" s="175"/>
      <c r="Z35" s="176"/>
      <c r="AA35" s="176"/>
    </row>
    <row r="36" ht="24" customHeight="1" spans="1:27">
      <c r="A36" s="170" t="s">
        <v>356</v>
      </c>
      <c r="B36" s="170" t="s">
        <v>379</v>
      </c>
      <c r="C36" s="170" t="s">
        <v>380</v>
      </c>
      <c r="D36" s="268" t="s">
        <v>0</v>
      </c>
      <c r="E36" s="170" t="s">
        <v>137</v>
      </c>
      <c r="F36" s="170" t="s">
        <v>138</v>
      </c>
      <c r="G36" s="170" t="s">
        <v>344</v>
      </c>
      <c r="H36" s="170" t="s">
        <v>345</v>
      </c>
      <c r="I36" s="175">
        <v>21701</v>
      </c>
      <c r="J36" s="175"/>
      <c r="K36" s="175"/>
      <c r="L36" s="175"/>
      <c r="M36" s="175"/>
      <c r="N36" s="175"/>
      <c r="O36" s="175"/>
      <c r="P36" s="175"/>
      <c r="Q36" s="175"/>
      <c r="R36" s="175"/>
      <c r="S36" s="175"/>
      <c r="T36" s="175"/>
      <c r="U36" s="175"/>
      <c r="V36" s="175">
        <v>21701</v>
      </c>
      <c r="W36" s="175">
        <v>21701</v>
      </c>
      <c r="X36" s="175"/>
      <c r="Y36" s="175"/>
      <c r="Z36" s="176"/>
      <c r="AA36" s="176"/>
    </row>
    <row r="37" ht="24" customHeight="1" spans="1:27">
      <c r="A37" s="170" t="s">
        <v>356</v>
      </c>
      <c r="B37" s="170" t="s">
        <v>381</v>
      </c>
      <c r="C37" s="170" t="s">
        <v>382</v>
      </c>
      <c r="D37" s="268" t="s">
        <v>0</v>
      </c>
      <c r="E37" s="170" t="s">
        <v>137</v>
      </c>
      <c r="F37" s="170" t="s">
        <v>138</v>
      </c>
      <c r="G37" s="170" t="s">
        <v>350</v>
      </c>
      <c r="H37" s="170" t="s">
        <v>351</v>
      </c>
      <c r="I37" s="175">
        <v>1220</v>
      </c>
      <c r="J37" s="175"/>
      <c r="K37" s="175"/>
      <c r="L37" s="175"/>
      <c r="M37" s="175"/>
      <c r="N37" s="175"/>
      <c r="O37" s="175"/>
      <c r="P37" s="175"/>
      <c r="Q37" s="175"/>
      <c r="R37" s="175"/>
      <c r="S37" s="175"/>
      <c r="T37" s="175"/>
      <c r="U37" s="175"/>
      <c r="V37" s="175">
        <v>1220</v>
      </c>
      <c r="W37" s="175">
        <v>1220</v>
      </c>
      <c r="X37" s="175"/>
      <c r="Y37" s="175"/>
      <c r="Z37" s="176"/>
      <c r="AA37" s="176"/>
    </row>
    <row r="38" ht="24" customHeight="1" spans="1:27">
      <c r="A38" s="170" t="s">
        <v>339</v>
      </c>
      <c r="B38" s="170" t="s">
        <v>383</v>
      </c>
      <c r="C38" s="170" t="s">
        <v>384</v>
      </c>
      <c r="D38" s="268" t="s">
        <v>0</v>
      </c>
      <c r="E38" s="170" t="s">
        <v>145</v>
      </c>
      <c r="F38" s="170" t="s">
        <v>146</v>
      </c>
      <c r="G38" s="170" t="s">
        <v>306</v>
      </c>
      <c r="H38" s="170" t="s">
        <v>307</v>
      </c>
      <c r="I38" s="175">
        <v>12600</v>
      </c>
      <c r="J38" s="175"/>
      <c r="K38" s="175"/>
      <c r="L38" s="175"/>
      <c r="M38" s="175"/>
      <c r="N38" s="175"/>
      <c r="O38" s="175"/>
      <c r="P38" s="175"/>
      <c r="Q38" s="175"/>
      <c r="R38" s="175"/>
      <c r="S38" s="175"/>
      <c r="T38" s="175"/>
      <c r="U38" s="175"/>
      <c r="V38" s="175">
        <v>12600</v>
      </c>
      <c r="W38" s="175">
        <v>12600</v>
      </c>
      <c r="X38" s="175"/>
      <c r="Y38" s="175"/>
      <c r="Z38" s="176"/>
      <c r="AA38" s="176"/>
    </row>
    <row r="39" ht="24" customHeight="1" spans="1:27">
      <c r="A39" s="170" t="s">
        <v>339</v>
      </c>
      <c r="B39" s="170" t="s">
        <v>385</v>
      </c>
      <c r="C39" s="170" t="s">
        <v>386</v>
      </c>
      <c r="D39" s="268" t="s">
        <v>0</v>
      </c>
      <c r="E39" s="170" t="s">
        <v>143</v>
      </c>
      <c r="F39" s="170" t="s">
        <v>144</v>
      </c>
      <c r="G39" s="170" t="s">
        <v>348</v>
      </c>
      <c r="H39" s="170" t="s">
        <v>349</v>
      </c>
      <c r="I39" s="175">
        <v>645</v>
      </c>
      <c r="J39" s="175"/>
      <c r="K39" s="175"/>
      <c r="L39" s="175"/>
      <c r="M39" s="175"/>
      <c r="N39" s="175"/>
      <c r="O39" s="175"/>
      <c r="P39" s="175"/>
      <c r="Q39" s="175"/>
      <c r="R39" s="175"/>
      <c r="S39" s="175"/>
      <c r="T39" s="175"/>
      <c r="U39" s="175"/>
      <c r="V39" s="175">
        <v>645</v>
      </c>
      <c r="W39" s="175">
        <v>645</v>
      </c>
      <c r="X39" s="175"/>
      <c r="Y39" s="175"/>
      <c r="Z39" s="176"/>
      <c r="AA39" s="176"/>
    </row>
    <row r="40" ht="24" customHeight="1" spans="1:27">
      <c r="A40" s="170" t="s">
        <v>334</v>
      </c>
      <c r="B40" s="170" t="s">
        <v>387</v>
      </c>
      <c r="C40" s="170" t="s">
        <v>388</v>
      </c>
      <c r="D40" s="268" t="s">
        <v>0</v>
      </c>
      <c r="E40" s="170" t="s">
        <v>161</v>
      </c>
      <c r="F40" s="170" t="s">
        <v>162</v>
      </c>
      <c r="G40" s="170" t="s">
        <v>373</v>
      </c>
      <c r="H40" s="170" t="s">
        <v>374</v>
      </c>
      <c r="I40" s="175">
        <v>10000</v>
      </c>
      <c r="J40" s="175"/>
      <c r="K40" s="175"/>
      <c r="L40" s="175"/>
      <c r="M40" s="175"/>
      <c r="N40" s="175"/>
      <c r="O40" s="175"/>
      <c r="P40" s="175"/>
      <c r="Q40" s="175"/>
      <c r="R40" s="175"/>
      <c r="S40" s="175"/>
      <c r="T40" s="175"/>
      <c r="U40" s="175"/>
      <c r="V40" s="175">
        <v>10000</v>
      </c>
      <c r="W40" s="175">
        <v>10000</v>
      </c>
      <c r="X40" s="175"/>
      <c r="Y40" s="175"/>
      <c r="Z40" s="176"/>
      <c r="AA40" s="176"/>
    </row>
    <row r="41" ht="24" customHeight="1" spans="1:27">
      <c r="A41" s="170" t="s">
        <v>334</v>
      </c>
      <c r="B41" s="170" t="s">
        <v>389</v>
      </c>
      <c r="C41" s="170" t="s">
        <v>390</v>
      </c>
      <c r="D41" s="268" t="s">
        <v>0</v>
      </c>
      <c r="E41" s="170" t="s">
        <v>131</v>
      </c>
      <c r="F41" s="170" t="s">
        <v>132</v>
      </c>
      <c r="G41" s="170" t="s">
        <v>306</v>
      </c>
      <c r="H41" s="170" t="s">
        <v>307</v>
      </c>
      <c r="I41" s="175">
        <v>1200</v>
      </c>
      <c r="J41" s="175"/>
      <c r="K41" s="175"/>
      <c r="L41" s="175"/>
      <c r="M41" s="175"/>
      <c r="N41" s="175"/>
      <c r="O41" s="175"/>
      <c r="P41" s="175"/>
      <c r="Q41" s="175"/>
      <c r="R41" s="175"/>
      <c r="S41" s="175"/>
      <c r="T41" s="175"/>
      <c r="U41" s="175"/>
      <c r="V41" s="175">
        <v>1200</v>
      </c>
      <c r="W41" s="175">
        <v>1200</v>
      </c>
      <c r="X41" s="175"/>
      <c r="Y41" s="175"/>
      <c r="Z41" s="176"/>
      <c r="AA41" s="176"/>
    </row>
    <row r="42" ht="24" customHeight="1" spans="1:27">
      <c r="A42" s="170" t="s">
        <v>356</v>
      </c>
      <c r="B42" s="170" t="s">
        <v>391</v>
      </c>
      <c r="C42" s="170" t="s">
        <v>392</v>
      </c>
      <c r="D42" s="268" t="s">
        <v>0</v>
      </c>
      <c r="E42" s="170" t="s">
        <v>137</v>
      </c>
      <c r="F42" s="170" t="s">
        <v>138</v>
      </c>
      <c r="G42" s="170" t="s">
        <v>344</v>
      </c>
      <c r="H42" s="170" t="s">
        <v>345</v>
      </c>
      <c r="I42" s="175">
        <v>74642</v>
      </c>
      <c r="J42" s="175"/>
      <c r="K42" s="175"/>
      <c r="L42" s="175"/>
      <c r="M42" s="175"/>
      <c r="N42" s="175"/>
      <c r="O42" s="175"/>
      <c r="P42" s="175"/>
      <c r="Q42" s="175"/>
      <c r="R42" s="175"/>
      <c r="S42" s="175"/>
      <c r="T42" s="175"/>
      <c r="U42" s="175"/>
      <c r="V42" s="175">
        <v>74642</v>
      </c>
      <c r="W42" s="175">
        <v>74642</v>
      </c>
      <c r="X42" s="175"/>
      <c r="Y42" s="175"/>
      <c r="Z42" s="176"/>
      <c r="AA42" s="176"/>
    </row>
    <row r="43" ht="24" customHeight="1" spans="1:27">
      <c r="A43" s="170" t="s">
        <v>339</v>
      </c>
      <c r="B43" s="170" t="s">
        <v>393</v>
      </c>
      <c r="C43" s="170" t="s">
        <v>394</v>
      </c>
      <c r="D43" s="268" t="s">
        <v>0</v>
      </c>
      <c r="E43" s="170" t="s">
        <v>141</v>
      </c>
      <c r="F43" s="170" t="s">
        <v>142</v>
      </c>
      <c r="G43" s="170" t="s">
        <v>342</v>
      </c>
      <c r="H43" s="170" t="s">
        <v>343</v>
      </c>
      <c r="I43" s="175">
        <v>10952</v>
      </c>
      <c r="J43" s="175"/>
      <c r="K43" s="175"/>
      <c r="L43" s="175"/>
      <c r="M43" s="175"/>
      <c r="N43" s="175"/>
      <c r="O43" s="175"/>
      <c r="P43" s="175"/>
      <c r="Q43" s="175"/>
      <c r="R43" s="175"/>
      <c r="S43" s="175"/>
      <c r="T43" s="175"/>
      <c r="U43" s="175"/>
      <c r="V43" s="175">
        <v>10952</v>
      </c>
      <c r="W43" s="175">
        <v>10952</v>
      </c>
      <c r="X43" s="175"/>
      <c r="Y43" s="175"/>
      <c r="Z43" s="176"/>
      <c r="AA43" s="176"/>
    </row>
    <row r="44" ht="24" customHeight="1" spans="1:27">
      <c r="A44" s="170" t="s">
        <v>339</v>
      </c>
      <c r="B44" s="170" t="s">
        <v>393</v>
      </c>
      <c r="C44" s="170" t="s">
        <v>394</v>
      </c>
      <c r="D44" s="268" t="s">
        <v>0</v>
      </c>
      <c r="E44" s="170" t="s">
        <v>141</v>
      </c>
      <c r="F44" s="170" t="s">
        <v>142</v>
      </c>
      <c r="G44" s="170" t="s">
        <v>350</v>
      </c>
      <c r="H44" s="170" t="s">
        <v>351</v>
      </c>
      <c r="I44" s="175">
        <v>6525</v>
      </c>
      <c r="J44" s="175"/>
      <c r="K44" s="175"/>
      <c r="L44" s="175"/>
      <c r="M44" s="175"/>
      <c r="N44" s="175"/>
      <c r="O44" s="175"/>
      <c r="P44" s="175"/>
      <c r="Q44" s="175"/>
      <c r="R44" s="175"/>
      <c r="S44" s="175"/>
      <c r="T44" s="175"/>
      <c r="U44" s="175"/>
      <c r="V44" s="175">
        <v>6525</v>
      </c>
      <c r="W44" s="175">
        <v>6525</v>
      </c>
      <c r="X44" s="175"/>
      <c r="Y44" s="175"/>
      <c r="Z44" s="176"/>
      <c r="AA44" s="176"/>
    </row>
    <row r="45" ht="24" customHeight="1" spans="1:27">
      <c r="A45" s="170" t="s">
        <v>356</v>
      </c>
      <c r="B45" s="170" t="s">
        <v>395</v>
      </c>
      <c r="C45" s="170" t="s">
        <v>396</v>
      </c>
      <c r="D45" s="268" t="s">
        <v>0</v>
      </c>
      <c r="E45" s="170" t="s">
        <v>137</v>
      </c>
      <c r="F45" s="170" t="s">
        <v>138</v>
      </c>
      <c r="G45" s="170" t="s">
        <v>350</v>
      </c>
      <c r="H45" s="170" t="s">
        <v>351</v>
      </c>
      <c r="I45" s="175">
        <v>4280</v>
      </c>
      <c r="J45" s="175"/>
      <c r="K45" s="175"/>
      <c r="L45" s="175"/>
      <c r="M45" s="175"/>
      <c r="N45" s="175"/>
      <c r="O45" s="175"/>
      <c r="P45" s="175"/>
      <c r="Q45" s="175"/>
      <c r="R45" s="175"/>
      <c r="S45" s="175"/>
      <c r="T45" s="175"/>
      <c r="U45" s="175"/>
      <c r="V45" s="175">
        <v>4280</v>
      </c>
      <c r="W45" s="175">
        <v>4280</v>
      </c>
      <c r="X45" s="175"/>
      <c r="Y45" s="175"/>
      <c r="Z45" s="176"/>
      <c r="AA45" s="176"/>
    </row>
    <row r="46" ht="24" customHeight="1" spans="1:27">
      <c r="A46" s="170" t="s">
        <v>339</v>
      </c>
      <c r="B46" s="170" t="s">
        <v>397</v>
      </c>
      <c r="C46" s="170" t="s">
        <v>398</v>
      </c>
      <c r="D46" s="268" t="s">
        <v>0</v>
      </c>
      <c r="E46" s="170" t="s">
        <v>141</v>
      </c>
      <c r="F46" s="170" t="s">
        <v>142</v>
      </c>
      <c r="G46" s="170" t="s">
        <v>350</v>
      </c>
      <c r="H46" s="170" t="s">
        <v>351</v>
      </c>
      <c r="I46" s="175">
        <v>10500</v>
      </c>
      <c r="J46" s="175"/>
      <c r="K46" s="175"/>
      <c r="L46" s="175"/>
      <c r="M46" s="175"/>
      <c r="N46" s="175"/>
      <c r="O46" s="175"/>
      <c r="P46" s="175"/>
      <c r="Q46" s="175"/>
      <c r="R46" s="175"/>
      <c r="S46" s="175"/>
      <c r="T46" s="175"/>
      <c r="U46" s="175"/>
      <c r="V46" s="175">
        <v>10500</v>
      </c>
      <c r="W46" s="175">
        <v>10500</v>
      </c>
      <c r="X46" s="175"/>
      <c r="Y46" s="175"/>
      <c r="Z46" s="176"/>
      <c r="AA46" s="176"/>
    </row>
    <row r="47" ht="24" customHeight="1" spans="1:27">
      <c r="A47" s="170" t="s">
        <v>356</v>
      </c>
      <c r="B47" s="170" t="s">
        <v>399</v>
      </c>
      <c r="C47" s="170" t="s">
        <v>400</v>
      </c>
      <c r="D47" s="268" t="s">
        <v>0</v>
      </c>
      <c r="E47" s="170" t="s">
        <v>143</v>
      </c>
      <c r="F47" s="170" t="s">
        <v>144</v>
      </c>
      <c r="G47" s="170" t="s">
        <v>342</v>
      </c>
      <c r="H47" s="170" t="s">
        <v>343</v>
      </c>
      <c r="I47" s="175">
        <v>5450</v>
      </c>
      <c r="J47" s="175"/>
      <c r="K47" s="175"/>
      <c r="L47" s="175"/>
      <c r="M47" s="175"/>
      <c r="N47" s="175"/>
      <c r="O47" s="175"/>
      <c r="P47" s="175"/>
      <c r="Q47" s="175"/>
      <c r="R47" s="175"/>
      <c r="S47" s="175"/>
      <c r="T47" s="175"/>
      <c r="U47" s="175"/>
      <c r="V47" s="175">
        <v>5450</v>
      </c>
      <c r="W47" s="175">
        <v>5450</v>
      </c>
      <c r="X47" s="175"/>
      <c r="Y47" s="175"/>
      <c r="Z47" s="176"/>
      <c r="AA47" s="176"/>
    </row>
    <row r="48" ht="24" customHeight="1" spans="1:27">
      <c r="A48" s="170" t="s">
        <v>356</v>
      </c>
      <c r="B48" s="170" t="s">
        <v>399</v>
      </c>
      <c r="C48" s="170" t="s">
        <v>400</v>
      </c>
      <c r="D48" s="268" t="s">
        <v>0</v>
      </c>
      <c r="E48" s="170" t="s">
        <v>143</v>
      </c>
      <c r="F48" s="170" t="s">
        <v>144</v>
      </c>
      <c r="G48" s="170" t="s">
        <v>344</v>
      </c>
      <c r="H48" s="170" t="s">
        <v>345</v>
      </c>
      <c r="I48" s="175">
        <v>1400</v>
      </c>
      <c r="J48" s="175"/>
      <c r="K48" s="175"/>
      <c r="L48" s="175"/>
      <c r="M48" s="175"/>
      <c r="N48" s="175"/>
      <c r="O48" s="175"/>
      <c r="P48" s="175"/>
      <c r="Q48" s="175"/>
      <c r="R48" s="175"/>
      <c r="S48" s="175"/>
      <c r="T48" s="175"/>
      <c r="U48" s="175"/>
      <c r="V48" s="175">
        <v>1400</v>
      </c>
      <c r="W48" s="175">
        <v>1400</v>
      </c>
      <c r="X48" s="175"/>
      <c r="Y48" s="175"/>
      <c r="Z48" s="176"/>
      <c r="AA48" s="176"/>
    </row>
    <row r="49" ht="24" customHeight="1" spans="1:27">
      <c r="A49" s="170" t="s">
        <v>356</v>
      </c>
      <c r="B49" s="170" t="s">
        <v>399</v>
      </c>
      <c r="C49" s="170" t="s">
        <v>400</v>
      </c>
      <c r="D49" s="268" t="s">
        <v>0</v>
      </c>
      <c r="E49" s="170" t="s">
        <v>143</v>
      </c>
      <c r="F49" s="170" t="s">
        <v>144</v>
      </c>
      <c r="G49" s="170" t="s">
        <v>350</v>
      </c>
      <c r="H49" s="170" t="s">
        <v>351</v>
      </c>
      <c r="I49" s="175">
        <v>674</v>
      </c>
      <c r="J49" s="175"/>
      <c r="K49" s="175"/>
      <c r="L49" s="175"/>
      <c r="M49" s="175"/>
      <c r="N49" s="175"/>
      <c r="O49" s="175"/>
      <c r="P49" s="175"/>
      <c r="Q49" s="175"/>
      <c r="R49" s="175"/>
      <c r="S49" s="175"/>
      <c r="T49" s="175"/>
      <c r="U49" s="175"/>
      <c r="V49" s="175">
        <v>674</v>
      </c>
      <c r="W49" s="175">
        <v>674</v>
      </c>
      <c r="X49" s="175"/>
      <c r="Y49" s="175"/>
      <c r="Z49" s="176"/>
      <c r="AA49" s="176"/>
    </row>
    <row r="50" ht="24" customHeight="1" spans="1:27">
      <c r="A50" s="170" t="s">
        <v>339</v>
      </c>
      <c r="B50" s="170" t="s">
        <v>401</v>
      </c>
      <c r="C50" s="170" t="s">
        <v>402</v>
      </c>
      <c r="D50" s="268" t="s">
        <v>0</v>
      </c>
      <c r="E50" s="170" t="s">
        <v>143</v>
      </c>
      <c r="F50" s="170" t="s">
        <v>144</v>
      </c>
      <c r="G50" s="170" t="s">
        <v>342</v>
      </c>
      <c r="H50" s="170" t="s">
        <v>343</v>
      </c>
      <c r="I50" s="175">
        <v>5636</v>
      </c>
      <c r="J50" s="175"/>
      <c r="K50" s="175"/>
      <c r="L50" s="175"/>
      <c r="M50" s="175"/>
      <c r="N50" s="175"/>
      <c r="O50" s="175"/>
      <c r="P50" s="175"/>
      <c r="Q50" s="175"/>
      <c r="R50" s="175"/>
      <c r="S50" s="175"/>
      <c r="T50" s="175"/>
      <c r="U50" s="175"/>
      <c r="V50" s="175">
        <v>5636</v>
      </c>
      <c r="W50" s="175">
        <v>5636</v>
      </c>
      <c r="X50" s="175"/>
      <c r="Y50" s="175"/>
      <c r="Z50" s="176"/>
      <c r="AA50" s="176"/>
    </row>
    <row r="51" ht="24" customHeight="1" spans="1:27">
      <c r="A51" s="170" t="s">
        <v>356</v>
      </c>
      <c r="B51" s="170" t="s">
        <v>403</v>
      </c>
      <c r="C51" s="170" t="s">
        <v>404</v>
      </c>
      <c r="D51" s="268" t="s">
        <v>0</v>
      </c>
      <c r="E51" s="170" t="s">
        <v>147</v>
      </c>
      <c r="F51" s="170" t="s">
        <v>148</v>
      </c>
      <c r="G51" s="170" t="s">
        <v>342</v>
      </c>
      <c r="H51" s="170" t="s">
        <v>343</v>
      </c>
      <c r="I51" s="175">
        <v>710</v>
      </c>
      <c r="J51" s="175"/>
      <c r="K51" s="175"/>
      <c r="L51" s="175"/>
      <c r="M51" s="175"/>
      <c r="N51" s="175"/>
      <c r="O51" s="175"/>
      <c r="P51" s="175"/>
      <c r="Q51" s="175"/>
      <c r="R51" s="175"/>
      <c r="S51" s="175"/>
      <c r="T51" s="175"/>
      <c r="U51" s="175"/>
      <c r="V51" s="175">
        <v>710</v>
      </c>
      <c r="W51" s="175">
        <v>710</v>
      </c>
      <c r="X51" s="175"/>
      <c r="Y51" s="175"/>
      <c r="Z51" s="176"/>
      <c r="AA51" s="176"/>
    </row>
    <row r="52" ht="24" customHeight="1" spans="1:27">
      <c r="A52" s="170" t="s">
        <v>356</v>
      </c>
      <c r="B52" s="170" t="s">
        <v>403</v>
      </c>
      <c r="C52" s="170" t="s">
        <v>404</v>
      </c>
      <c r="D52" s="268" t="s">
        <v>0</v>
      </c>
      <c r="E52" s="170" t="s">
        <v>147</v>
      </c>
      <c r="F52" s="170" t="s">
        <v>148</v>
      </c>
      <c r="G52" s="170" t="s">
        <v>350</v>
      </c>
      <c r="H52" s="170" t="s">
        <v>351</v>
      </c>
      <c r="I52" s="175">
        <v>3564</v>
      </c>
      <c r="J52" s="175"/>
      <c r="K52" s="175"/>
      <c r="L52" s="175"/>
      <c r="M52" s="175"/>
      <c r="N52" s="175"/>
      <c r="O52" s="175"/>
      <c r="P52" s="175"/>
      <c r="Q52" s="175"/>
      <c r="R52" s="175"/>
      <c r="S52" s="175"/>
      <c r="T52" s="175"/>
      <c r="U52" s="175"/>
      <c r="V52" s="175">
        <v>3564</v>
      </c>
      <c r="W52" s="175">
        <v>3564</v>
      </c>
      <c r="X52" s="175"/>
      <c r="Y52" s="175"/>
      <c r="Z52" s="176"/>
      <c r="AA52" s="176"/>
    </row>
    <row r="53" ht="24" customHeight="1" spans="1:27">
      <c r="A53" s="170" t="s">
        <v>356</v>
      </c>
      <c r="B53" s="170" t="s">
        <v>405</v>
      </c>
      <c r="C53" s="170" t="s">
        <v>406</v>
      </c>
      <c r="D53" s="268" t="s">
        <v>0</v>
      </c>
      <c r="E53" s="170" t="s">
        <v>163</v>
      </c>
      <c r="F53" s="170" t="s">
        <v>164</v>
      </c>
      <c r="G53" s="170" t="s">
        <v>342</v>
      </c>
      <c r="H53" s="170" t="s">
        <v>343</v>
      </c>
      <c r="I53" s="175">
        <v>15000</v>
      </c>
      <c r="J53" s="175"/>
      <c r="K53" s="175"/>
      <c r="L53" s="175"/>
      <c r="M53" s="175"/>
      <c r="N53" s="175"/>
      <c r="O53" s="175"/>
      <c r="P53" s="175"/>
      <c r="Q53" s="175"/>
      <c r="R53" s="175"/>
      <c r="S53" s="175"/>
      <c r="T53" s="175"/>
      <c r="U53" s="175"/>
      <c r="V53" s="175">
        <v>15000</v>
      </c>
      <c r="W53" s="175">
        <v>15000</v>
      </c>
      <c r="X53" s="175"/>
      <c r="Y53" s="175"/>
      <c r="Z53" s="176"/>
      <c r="AA53" s="176"/>
    </row>
    <row r="54" ht="24" customHeight="1" spans="1:27">
      <c r="A54" s="170" t="s">
        <v>339</v>
      </c>
      <c r="B54" s="170" t="s">
        <v>407</v>
      </c>
      <c r="C54" s="170" t="s">
        <v>408</v>
      </c>
      <c r="D54" s="268" t="s">
        <v>0</v>
      </c>
      <c r="E54" s="170" t="s">
        <v>141</v>
      </c>
      <c r="F54" s="170" t="s">
        <v>142</v>
      </c>
      <c r="G54" s="170" t="s">
        <v>342</v>
      </c>
      <c r="H54" s="170" t="s">
        <v>343</v>
      </c>
      <c r="I54" s="175">
        <v>43879</v>
      </c>
      <c r="J54" s="175"/>
      <c r="K54" s="175"/>
      <c r="L54" s="175"/>
      <c r="M54" s="175"/>
      <c r="N54" s="175"/>
      <c r="O54" s="175"/>
      <c r="P54" s="175"/>
      <c r="Q54" s="175"/>
      <c r="R54" s="175"/>
      <c r="S54" s="175"/>
      <c r="T54" s="175"/>
      <c r="U54" s="175"/>
      <c r="V54" s="175">
        <v>43879</v>
      </c>
      <c r="W54" s="175">
        <v>43879</v>
      </c>
      <c r="X54" s="175"/>
      <c r="Y54" s="175"/>
      <c r="Z54" s="176"/>
      <c r="AA54" s="176"/>
    </row>
    <row r="55" ht="24" customHeight="1" spans="1:27">
      <c r="A55" s="170" t="s">
        <v>339</v>
      </c>
      <c r="B55" s="170" t="s">
        <v>409</v>
      </c>
      <c r="C55" s="170" t="s">
        <v>410</v>
      </c>
      <c r="D55" s="268" t="s">
        <v>0</v>
      </c>
      <c r="E55" s="170" t="s">
        <v>141</v>
      </c>
      <c r="F55" s="170" t="s">
        <v>142</v>
      </c>
      <c r="G55" s="170" t="s">
        <v>350</v>
      </c>
      <c r="H55" s="170" t="s">
        <v>351</v>
      </c>
      <c r="I55" s="175">
        <v>816</v>
      </c>
      <c r="J55" s="175"/>
      <c r="K55" s="175"/>
      <c r="L55" s="175"/>
      <c r="M55" s="175"/>
      <c r="N55" s="175"/>
      <c r="O55" s="175"/>
      <c r="P55" s="175"/>
      <c r="Q55" s="175"/>
      <c r="R55" s="175"/>
      <c r="S55" s="175"/>
      <c r="T55" s="175"/>
      <c r="U55" s="175"/>
      <c r="V55" s="175">
        <v>816</v>
      </c>
      <c r="W55" s="175">
        <v>816</v>
      </c>
      <c r="X55" s="175"/>
      <c r="Y55" s="175"/>
      <c r="Z55" s="176"/>
      <c r="AA55" s="176"/>
    </row>
    <row r="56" ht="24" customHeight="1" spans="1:27">
      <c r="A56" s="170" t="s">
        <v>339</v>
      </c>
      <c r="B56" s="170" t="s">
        <v>411</v>
      </c>
      <c r="C56" s="170" t="s">
        <v>412</v>
      </c>
      <c r="D56" s="268" t="s">
        <v>0</v>
      </c>
      <c r="E56" s="170" t="s">
        <v>141</v>
      </c>
      <c r="F56" s="170" t="s">
        <v>142</v>
      </c>
      <c r="G56" s="170" t="s">
        <v>342</v>
      </c>
      <c r="H56" s="170" t="s">
        <v>343</v>
      </c>
      <c r="I56" s="175">
        <v>19040</v>
      </c>
      <c r="J56" s="175"/>
      <c r="K56" s="175"/>
      <c r="L56" s="175"/>
      <c r="M56" s="175"/>
      <c r="N56" s="175"/>
      <c r="O56" s="175"/>
      <c r="P56" s="175"/>
      <c r="Q56" s="175"/>
      <c r="R56" s="175"/>
      <c r="S56" s="175"/>
      <c r="T56" s="175"/>
      <c r="U56" s="175"/>
      <c r="V56" s="175">
        <v>19040</v>
      </c>
      <c r="W56" s="175">
        <v>19040</v>
      </c>
      <c r="X56" s="175"/>
      <c r="Y56" s="175"/>
      <c r="Z56" s="176"/>
      <c r="AA56" s="176"/>
    </row>
    <row r="57" ht="24" customHeight="1" spans="1:27">
      <c r="A57" s="170" t="s">
        <v>339</v>
      </c>
      <c r="B57" s="170" t="s">
        <v>411</v>
      </c>
      <c r="C57" s="170" t="s">
        <v>412</v>
      </c>
      <c r="D57" s="268" t="s">
        <v>0</v>
      </c>
      <c r="E57" s="170" t="s">
        <v>141</v>
      </c>
      <c r="F57" s="170" t="s">
        <v>142</v>
      </c>
      <c r="G57" s="170" t="s">
        <v>348</v>
      </c>
      <c r="H57" s="170" t="s">
        <v>349</v>
      </c>
      <c r="I57" s="175">
        <v>28560</v>
      </c>
      <c r="J57" s="175"/>
      <c r="K57" s="175"/>
      <c r="L57" s="175"/>
      <c r="M57" s="175"/>
      <c r="N57" s="175"/>
      <c r="O57" s="175"/>
      <c r="P57" s="175"/>
      <c r="Q57" s="175"/>
      <c r="R57" s="175"/>
      <c r="S57" s="175"/>
      <c r="T57" s="175"/>
      <c r="U57" s="175"/>
      <c r="V57" s="175">
        <v>28560</v>
      </c>
      <c r="W57" s="175">
        <v>28560</v>
      </c>
      <c r="X57" s="175"/>
      <c r="Y57" s="175"/>
      <c r="Z57" s="176"/>
      <c r="AA57" s="176"/>
    </row>
    <row r="58" ht="24" customHeight="1" spans="1:27">
      <c r="A58" s="170" t="s">
        <v>339</v>
      </c>
      <c r="B58" s="170" t="s">
        <v>411</v>
      </c>
      <c r="C58" s="170" t="s">
        <v>412</v>
      </c>
      <c r="D58" s="268" t="s">
        <v>0</v>
      </c>
      <c r="E58" s="170" t="s">
        <v>141</v>
      </c>
      <c r="F58" s="170" t="s">
        <v>142</v>
      </c>
      <c r="G58" s="170" t="s">
        <v>413</v>
      </c>
      <c r="H58" s="170" t="s">
        <v>414</v>
      </c>
      <c r="I58" s="175">
        <v>34634.8</v>
      </c>
      <c r="J58" s="175"/>
      <c r="K58" s="175"/>
      <c r="L58" s="175"/>
      <c r="M58" s="175"/>
      <c r="N58" s="175"/>
      <c r="O58" s="175"/>
      <c r="P58" s="175"/>
      <c r="Q58" s="175"/>
      <c r="R58" s="175"/>
      <c r="S58" s="175"/>
      <c r="T58" s="175"/>
      <c r="U58" s="175"/>
      <c r="V58" s="175">
        <v>34634.8</v>
      </c>
      <c r="W58" s="175">
        <v>34634.8</v>
      </c>
      <c r="X58" s="175"/>
      <c r="Y58" s="175"/>
      <c r="Z58" s="176"/>
      <c r="AA58" s="176"/>
    </row>
    <row r="59" ht="24" customHeight="1" spans="1:27">
      <c r="A59" s="170" t="s">
        <v>356</v>
      </c>
      <c r="B59" s="170" t="s">
        <v>415</v>
      </c>
      <c r="C59" s="170" t="s">
        <v>416</v>
      </c>
      <c r="D59" s="268" t="s">
        <v>0</v>
      </c>
      <c r="E59" s="170" t="s">
        <v>137</v>
      </c>
      <c r="F59" s="170" t="s">
        <v>138</v>
      </c>
      <c r="G59" s="170" t="s">
        <v>373</v>
      </c>
      <c r="H59" s="170" t="s">
        <v>374</v>
      </c>
      <c r="I59" s="175">
        <v>61147</v>
      </c>
      <c r="J59" s="175"/>
      <c r="K59" s="175"/>
      <c r="L59" s="175"/>
      <c r="M59" s="175"/>
      <c r="N59" s="175"/>
      <c r="O59" s="175"/>
      <c r="P59" s="175"/>
      <c r="Q59" s="175"/>
      <c r="R59" s="175"/>
      <c r="S59" s="175"/>
      <c r="T59" s="175"/>
      <c r="U59" s="175"/>
      <c r="V59" s="175">
        <v>61147</v>
      </c>
      <c r="W59" s="175">
        <v>61147</v>
      </c>
      <c r="X59" s="175"/>
      <c r="Y59" s="175"/>
      <c r="Z59" s="176"/>
      <c r="AA59" s="176"/>
    </row>
    <row r="60" ht="24" customHeight="1" spans="1:27">
      <c r="A60" s="170" t="s">
        <v>356</v>
      </c>
      <c r="B60" s="170" t="s">
        <v>417</v>
      </c>
      <c r="C60" s="170" t="s">
        <v>418</v>
      </c>
      <c r="D60" s="268" t="s">
        <v>0</v>
      </c>
      <c r="E60" s="170" t="s">
        <v>137</v>
      </c>
      <c r="F60" s="170" t="s">
        <v>138</v>
      </c>
      <c r="G60" s="170" t="s">
        <v>373</v>
      </c>
      <c r="H60" s="170" t="s">
        <v>374</v>
      </c>
      <c r="I60" s="175">
        <v>59337</v>
      </c>
      <c r="J60" s="175"/>
      <c r="K60" s="175"/>
      <c r="L60" s="175"/>
      <c r="M60" s="175"/>
      <c r="N60" s="175"/>
      <c r="O60" s="175"/>
      <c r="P60" s="175"/>
      <c r="Q60" s="175"/>
      <c r="R60" s="175"/>
      <c r="S60" s="175"/>
      <c r="T60" s="175"/>
      <c r="U60" s="175"/>
      <c r="V60" s="175">
        <v>59337</v>
      </c>
      <c r="W60" s="175">
        <v>59337</v>
      </c>
      <c r="X60" s="175"/>
      <c r="Y60" s="175"/>
      <c r="Z60" s="176"/>
      <c r="AA60" s="176"/>
    </row>
    <row r="61" ht="24" customHeight="1" spans="1:27">
      <c r="A61" s="170" t="s">
        <v>339</v>
      </c>
      <c r="B61" s="170" t="s">
        <v>419</v>
      </c>
      <c r="C61" s="170" t="s">
        <v>420</v>
      </c>
      <c r="D61" s="268" t="s">
        <v>0</v>
      </c>
      <c r="E61" s="170" t="s">
        <v>151</v>
      </c>
      <c r="F61" s="170" t="s">
        <v>152</v>
      </c>
      <c r="G61" s="170" t="s">
        <v>350</v>
      </c>
      <c r="H61" s="170" t="s">
        <v>351</v>
      </c>
      <c r="I61" s="175">
        <v>444</v>
      </c>
      <c r="J61" s="175"/>
      <c r="K61" s="175"/>
      <c r="L61" s="175"/>
      <c r="M61" s="175"/>
      <c r="N61" s="175"/>
      <c r="O61" s="175"/>
      <c r="P61" s="175"/>
      <c r="Q61" s="175"/>
      <c r="R61" s="175"/>
      <c r="S61" s="175"/>
      <c r="T61" s="175"/>
      <c r="U61" s="175"/>
      <c r="V61" s="175">
        <v>444</v>
      </c>
      <c r="W61" s="175">
        <v>444</v>
      </c>
      <c r="X61" s="175"/>
      <c r="Y61" s="175"/>
      <c r="Z61" s="176"/>
      <c r="AA61" s="176"/>
    </row>
    <row r="62" ht="24" customHeight="1" spans="1:27">
      <c r="A62" s="170" t="s">
        <v>334</v>
      </c>
      <c r="B62" s="170" t="s">
        <v>421</v>
      </c>
      <c r="C62" s="170" t="s">
        <v>422</v>
      </c>
      <c r="D62" s="268" t="s">
        <v>0</v>
      </c>
      <c r="E62" s="170" t="s">
        <v>137</v>
      </c>
      <c r="F62" s="170" t="s">
        <v>138</v>
      </c>
      <c r="G62" s="170" t="s">
        <v>306</v>
      </c>
      <c r="H62" s="170" t="s">
        <v>307</v>
      </c>
      <c r="I62" s="175">
        <v>9000</v>
      </c>
      <c r="J62" s="175">
        <v>9000</v>
      </c>
      <c r="K62" s="175">
        <v>9000</v>
      </c>
      <c r="L62" s="175">
        <v>9000</v>
      </c>
      <c r="M62" s="175"/>
      <c r="N62" s="175"/>
      <c r="O62" s="175"/>
      <c r="P62" s="175"/>
      <c r="Q62" s="175"/>
      <c r="R62" s="175"/>
      <c r="S62" s="175"/>
      <c r="T62" s="175"/>
      <c r="U62" s="175"/>
      <c r="V62" s="175"/>
      <c r="W62" s="175"/>
      <c r="X62" s="175"/>
      <c r="Y62" s="175"/>
      <c r="Z62" s="176"/>
      <c r="AA62" s="176"/>
    </row>
    <row r="63" ht="24" customHeight="1" spans="1:27">
      <c r="A63" s="170" t="s">
        <v>334</v>
      </c>
      <c r="B63" s="170" t="s">
        <v>423</v>
      </c>
      <c r="C63" s="170" t="s">
        <v>424</v>
      </c>
      <c r="D63" s="268" t="s">
        <v>0</v>
      </c>
      <c r="E63" s="170" t="s">
        <v>135</v>
      </c>
      <c r="F63" s="170" t="s">
        <v>136</v>
      </c>
      <c r="G63" s="170" t="s">
        <v>348</v>
      </c>
      <c r="H63" s="170" t="s">
        <v>349</v>
      </c>
      <c r="I63" s="175">
        <v>5470000</v>
      </c>
      <c r="J63" s="175">
        <v>5470000</v>
      </c>
      <c r="K63" s="175"/>
      <c r="L63" s="175"/>
      <c r="M63" s="175"/>
      <c r="N63" s="175"/>
      <c r="O63" s="175"/>
      <c r="P63" s="175">
        <v>5470000</v>
      </c>
      <c r="Q63" s="175">
        <v>5470000</v>
      </c>
      <c r="R63" s="175"/>
      <c r="S63" s="175"/>
      <c r="T63" s="175"/>
      <c r="U63" s="175"/>
      <c r="V63" s="175"/>
      <c r="W63" s="175"/>
      <c r="X63" s="175"/>
      <c r="Y63" s="175"/>
      <c r="Z63" s="176"/>
      <c r="AA63" s="176"/>
    </row>
    <row r="64" ht="24" customHeight="1" spans="1:27">
      <c r="A64" s="170" t="s">
        <v>334</v>
      </c>
      <c r="B64" s="170" t="s">
        <v>425</v>
      </c>
      <c r="C64" s="170" t="s">
        <v>426</v>
      </c>
      <c r="D64" s="268" t="s">
        <v>0</v>
      </c>
      <c r="E64" s="170" t="s">
        <v>135</v>
      </c>
      <c r="F64" s="170" t="s">
        <v>136</v>
      </c>
      <c r="G64" s="170" t="s">
        <v>342</v>
      </c>
      <c r="H64" s="170" t="s">
        <v>343</v>
      </c>
      <c r="I64" s="175">
        <v>190000</v>
      </c>
      <c r="J64" s="175">
        <v>190000</v>
      </c>
      <c r="K64" s="175"/>
      <c r="L64" s="175"/>
      <c r="M64" s="175"/>
      <c r="N64" s="175"/>
      <c r="O64" s="175"/>
      <c r="P64" s="175">
        <v>190000</v>
      </c>
      <c r="Q64" s="175">
        <v>190000</v>
      </c>
      <c r="R64" s="175"/>
      <c r="S64" s="175"/>
      <c r="T64" s="175"/>
      <c r="U64" s="175"/>
      <c r="V64" s="175"/>
      <c r="W64" s="175"/>
      <c r="X64" s="175"/>
      <c r="Y64" s="175"/>
      <c r="Z64" s="176"/>
      <c r="AA64" s="176"/>
    </row>
    <row r="65" ht="24" customHeight="1" spans="1:27">
      <c r="A65" s="170" t="s">
        <v>334</v>
      </c>
      <c r="B65" s="170" t="s">
        <v>425</v>
      </c>
      <c r="C65" s="170" t="s">
        <v>426</v>
      </c>
      <c r="D65" s="268" t="s">
        <v>0</v>
      </c>
      <c r="E65" s="170" t="s">
        <v>135</v>
      </c>
      <c r="F65" s="170" t="s">
        <v>136</v>
      </c>
      <c r="G65" s="170" t="s">
        <v>427</v>
      </c>
      <c r="H65" s="170" t="s">
        <v>428</v>
      </c>
      <c r="I65" s="175">
        <v>10000</v>
      </c>
      <c r="J65" s="175">
        <v>10000</v>
      </c>
      <c r="K65" s="175"/>
      <c r="L65" s="175"/>
      <c r="M65" s="175"/>
      <c r="N65" s="175"/>
      <c r="O65" s="175"/>
      <c r="P65" s="175">
        <v>10000</v>
      </c>
      <c r="Q65" s="175">
        <v>10000</v>
      </c>
      <c r="R65" s="175"/>
      <c r="S65" s="175"/>
      <c r="T65" s="175"/>
      <c r="U65" s="175"/>
      <c r="V65" s="175"/>
      <c r="W65" s="175"/>
      <c r="X65" s="175"/>
      <c r="Y65" s="175"/>
      <c r="Z65" s="176"/>
      <c r="AA65" s="176"/>
    </row>
    <row r="66" ht="24" customHeight="1" spans="1:27">
      <c r="A66" s="170" t="s">
        <v>334</v>
      </c>
      <c r="B66" s="170" t="s">
        <v>425</v>
      </c>
      <c r="C66" s="170" t="s">
        <v>426</v>
      </c>
      <c r="D66" s="268" t="s">
        <v>0</v>
      </c>
      <c r="E66" s="170" t="s">
        <v>135</v>
      </c>
      <c r="F66" s="170" t="s">
        <v>136</v>
      </c>
      <c r="G66" s="170" t="s">
        <v>429</v>
      </c>
      <c r="H66" s="170" t="s">
        <v>430</v>
      </c>
      <c r="I66" s="175">
        <v>11400</v>
      </c>
      <c r="J66" s="175">
        <v>11400</v>
      </c>
      <c r="K66" s="175"/>
      <c r="L66" s="175"/>
      <c r="M66" s="175"/>
      <c r="N66" s="175"/>
      <c r="O66" s="175"/>
      <c r="P66" s="175">
        <v>11400</v>
      </c>
      <c r="Q66" s="175">
        <v>11400</v>
      </c>
      <c r="R66" s="175"/>
      <c r="S66" s="175"/>
      <c r="T66" s="175"/>
      <c r="U66" s="175"/>
      <c r="V66" s="175"/>
      <c r="W66" s="175"/>
      <c r="X66" s="175"/>
      <c r="Y66" s="175"/>
      <c r="Z66" s="176"/>
      <c r="AA66" s="176"/>
    </row>
    <row r="67" ht="24" customHeight="1" spans="1:27">
      <c r="A67" s="170" t="s">
        <v>334</v>
      </c>
      <c r="B67" s="170" t="s">
        <v>425</v>
      </c>
      <c r="C67" s="170" t="s">
        <v>426</v>
      </c>
      <c r="D67" s="268" t="s">
        <v>0</v>
      </c>
      <c r="E67" s="170" t="s">
        <v>135</v>
      </c>
      <c r="F67" s="170" t="s">
        <v>136</v>
      </c>
      <c r="G67" s="170" t="s">
        <v>359</v>
      </c>
      <c r="H67" s="170" t="s">
        <v>360</v>
      </c>
      <c r="I67" s="175">
        <v>30000</v>
      </c>
      <c r="J67" s="175">
        <v>30000</v>
      </c>
      <c r="K67" s="175"/>
      <c r="L67" s="175"/>
      <c r="M67" s="175"/>
      <c r="N67" s="175"/>
      <c r="O67" s="175"/>
      <c r="P67" s="175">
        <v>30000</v>
      </c>
      <c r="Q67" s="175">
        <v>30000</v>
      </c>
      <c r="R67" s="175"/>
      <c r="S67" s="175"/>
      <c r="T67" s="175"/>
      <c r="U67" s="175"/>
      <c r="V67" s="175"/>
      <c r="W67" s="175"/>
      <c r="X67" s="175"/>
      <c r="Y67" s="175"/>
      <c r="Z67" s="176"/>
      <c r="AA67" s="176"/>
    </row>
    <row r="68" ht="24" customHeight="1" spans="1:27">
      <c r="A68" s="170" t="s">
        <v>334</v>
      </c>
      <c r="B68" s="170" t="s">
        <v>425</v>
      </c>
      <c r="C68" s="170" t="s">
        <v>426</v>
      </c>
      <c r="D68" s="268" t="s">
        <v>0</v>
      </c>
      <c r="E68" s="170" t="s">
        <v>135</v>
      </c>
      <c r="F68" s="170" t="s">
        <v>136</v>
      </c>
      <c r="G68" s="170" t="s">
        <v>361</v>
      </c>
      <c r="H68" s="170" t="s">
        <v>362</v>
      </c>
      <c r="I68" s="175">
        <v>70000</v>
      </c>
      <c r="J68" s="175">
        <v>70000</v>
      </c>
      <c r="K68" s="175"/>
      <c r="L68" s="175"/>
      <c r="M68" s="175"/>
      <c r="N68" s="175"/>
      <c r="O68" s="175"/>
      <c r="P68" s="175">
        <v>70000</v>
      </c>
      <c r="Q68" s="175">
        <v>70000</v>
      </c>
      <c r="R68" s="175"/>
      <c r="S68" s="175"/>
      <c r="T68" s="175"/>
      <c r="U68" s="175"/>
      <c r="V68" s="175"/>
      <c r="W68" s="175"/>
      <c r="X68" s="175"/>
      <c r="Y68" s="175"/>
      <c r="Z68" s="176"/>
      <c r="AA68" s="176"/>
    </row>
    <row r="69" ht="24" customHeight="1" spans="1:27">
      <c r="A69" s="170" t="s">
        <v>334</v>
      </c>
      <c r="B69" s="170" t="s">
        <v>425</v>
      </c>
      <c r="C69" s="170" t="s">
        <v>426</v>
      </c>
      <c r="D69" s="268" t="s">
        <v>0</v>
      </c>
      <c r="E69" s="170" t="s">
        <v>135</v>
      </c>
      <c r="F69" s="170" t="s">
        <v>136</v>
      </c>
      <c r="G69" s="170" t="s">
        <v>431</v>
      </c>
      <c r="H69" s="170" t="s">
        <v>432</v>
      </c>
      <c r="I69" s="175">
        <v>23000</v>
      </c>
      <c r="J69" s="175">
        <v>23000</v>
      </c>
      <c r="K69" s="175"/>
      <c r="L69" s="175"/>
      <c r="M69" s="175"/>
      <c r="N69" s="175"/>
      <c r="O69" s="175"/>
      <c r="P69" s="175">
        <v>23000</v>
      </c>
      <c r="Q69" s="175">
        <v>23000</v>
      </c>
      <c r="R69" s="175"/>
      <c r="S69" s="175"/>
      <c r="T69" s="175"/>
      <c r="U69" s="175"/>
      <c r="V69" s="175"/>
      <c r="W69" s="175"/>
      <c r="X69" s="175"/>
      <c r="Y69" s="175"/>
      <c r="Z69" s="176"/>
      <c r="AA69" s="176"/>
    </row>
    <row r="70" ht="24" customHeight="1" spans="1:27">
      <c r="A70" s="170" t="s">
        <v>334</v>
      </c>
      <c r="B70" s="170" t="s">
        <v>425</v>
      </c>
      <c r="C70" s="170" t="s">
        <v>426</v>
      </c>
      <c r="D70" s="268" t="s">
        <v>0</v>
      </c>
      <c r="E70" s="170" t="s">
        <v>135</v>
      </c>
      <c r="F70" s="170" t="s">
        <v>136</v>
      </c>
      <c r="G70" s="170" t="s">
        <v>344</v>
      </c>
      <c r="H70" s="170" t="s">
        <v>345</v>
      </c>
      <c r="I70" s="175">
        <v>140000</v>
      </c>
      <c r="J70" s="175">
        <v>140000</v>
      </c>
      <c r="K70" s="175"/>
      <c r="L70" s="175"/>
      <c r="M70" s="175"/>
      <c r="N70" s="175"/>
      <c r="O70" s="175"/>
      <c r="P70" s="175">
        <v>140000</v>
      </c>
      <c r="Q70" s="175">
        <v>140000</v>
      </c>
      <c r="R70" s="175"/>
      <c r="S70" s="175"/>
      <c r="T70" s="175"/>
      <c r="U70" s="175"/>
      <c r="V70" s="175"/>
      <c r="W70" s="175"/>
      <c r="X70" s="175"/>
      <c r="Y70" s="175"/>
      <c r="Z70" s="176"/>
      <c r="AA70" s="176"/>
    </row>
    <row r="71" ht="24" customHeight="1" spans="1:27">
      <c r="A71" s="170" t="s">
        <v>334</v>
      </c>
      <c r="B71" s="170" t="s">
        <v>425</v>
      </c>
      <c r="C71" s="170" t="s">
        <v>426</v>
      </c>
      <c r="D71" s="268" t="s">
        <v>0</v>
      </c>
      <c r="E71" s="170" t="s">
        <v>135</v>
      </c>
      <c r="F71" s="170" t="s">
        <v>136</v>
      </c>
      <c r="G71" s="170" t="s">
        <v>346</v>
      </c>
      <c r="H71" s="170" t="s">
        <v>347</v>
      </c>
      <c r="I71" s="175">
        <v>9500</v>
      </c>
      <c r="J71" s="175">
        <v>9500</v>
      </c>
      <c r="K71" s="175"/>
      <c r="L71" s="175"/>
      <c r="M71" s="175"/>
      <c r="N71" s="175"/>
      <c r="O71" s="175"/>
      <c r="P71" s="175">
        <v>9500</v>
      </c>
      <c r="Q71" s="175">
        <v>9500</v>
      </c>
      <c r="R71" s="175"/>
      <c r="S71" s="175"/>
      <c r="T71" s="175"/>
      <c r="U71" s="175"/>
      <c r="V71" s="175"/>
      <c r="W71" s="175"/>
      <c r="X71" s="175"/>
      <c r="Y71" s="175"/>
      <c r="Z71" s="176"/>
      <c r="AA71" s="176"/>
    </row>
    <row r="72" ht="24" customHeight="1" spans="1:27">
      <c r="A72" s="170" t="s">
        <v>334</v>
      </c>
      <c r="B72" s="170" t="s">
        <v>425</v>
      </c>
      <c r="C72" s="170" t="s">
        <v>426</v>
      </c>
      <c r="D72" s="268" t="s">
        <v>0</v>
      </c>
      <c r="E72" s="170" t="s">
        <v>135</v>
      </c>
      <c r="F72" s="170" t="s">
        <v>136</v>
      </c>
      <c r="G72" s="170" t="s">
        <v>433</v>
      </c>
      <c r="H72" s="170" t="s">
        <v>241</v>
      </c>
      <c r="I72" s="175">
        <v>5500</v>
      </c>
      <c r="J72" s="175">
        <v>5500</v>
      </c>
      <c r="K72" s="175"/>
      <c r="L72" s="175"/>
      <c r="M72" s="175"/>
      <c r="N72" s="175"/>
      <c r="O72" s="175"/>
      <c r="P72" s="175">
        <v>5500</v>
      </c>
      <c r="Q72" s="175">
        <v>5500</v>
      </c>
      <c r="R72" s="175"/>
      <c r="S72" s="175"/>
      <c r="T72" s="175"/>
      <c r="U72" s="175"/>
      <c r="V72" s="175"/>
      <c r="W72" s="175"/>
      <c r="X72" s="175"/>
      <c r="Y72" s="175"/>
      <c r="Z72" s="176"/>
      <c r="AA72" s="176"/>
    </row>
    <row r="73" ht="24" customHeight="1" spans="1:27">
      <c r="A73" s="170" t="s">
        <v>334</v>
      </c>
      <c r="B73" s="170" t="s">
        <v>425</v>
      </c>
      <c r="C73" s="170" t="s">
        <v>426</v>
      </c>
      <c r="D73" s="268" t="s">
        <v>0</v>
      </c>
      <c r="E73" s="170" t="s">
        <v>135</v>
      </c>
      <c r="F73" s="170" t="s">
        <v>136</v>
      </c>
      <c r="G73" s="170" t="s">
        <v>413</v>
      </c>
      <c r="H73" s="170" t="s">
        <v>414</v>
      </c>
      <c r="I73" s="175">
        <v>160000</v>
      </c>
      <c r="J73" s="175">
        <v>160000</v>
      </c>
      <c r="K73" s="175"/>
      <c r="L73" s="175"/>
      <c r="M73" s="175"/>
      <c r="N73" s="175"/>
      <c r="O73" s="175"/>
      <c r="P73" s="175">
        <v>160000</v>
      </c>
      <c r="Q73" s="175">
        <v>160000</v>
      </c>
      <c r="R73" s="175"/>
      <c r="S73" s="175"/>
      <c r="T73" s="175"/>
      <c r="U73" s="175"/>
      <c r="V73" s="175"/>
      <c r="W73" s="175"/>
      <c r="X73" s="175"/>
      <c r="Y73" s="175"/>
      <c r="Z73" s="176"/>
      <c r="AA73" s="176"/>
    </row>
    <row r="74" ht="24" customHeight="1" spans="1:27">
      <c r="A74" s="170" t="s">
        <v>334</v>
      </c>
      <c r="B74" s="170" t="s">
        <v>425</v>
      </c>
      <c r="C74" s="170" t="s">
        <v>426</v>
      </c>
      <c r="D74" s="268" t="s">
        <v>0</v>
      </c>
      <c r="E74" s="170" t="s">
        <v>135</v>
      </c>
      <c r="F74" s="170" t="s">
        <v>136</v>
      </c>
      <c r="G74" s="170" t="s">
        <v>354</v>
      </c>
      <c r="H74" s="170" t="s">
        <v>355</v>
      </c>
      <c r="I74" s="175">
        <v>5000</v>
      </c>
      <c r="J74" s="175">
        <v>5000</v>
      </c>
      <c r="K74" s="175"/>
      <c r="L74" s="175"/>
      <c r="M74" s="175"/>
      <c r="N74" s="175"/>
      <c r="O74" s="175"/>
      <c r="P74" s="175">
        <v>5000</v>
      </c>
      <c r="Q74" s="175">
        <v>5000</v>
      </c>
      <c r="R74" s="175"/>
      <c r="S74" s="175"/>
      <c r="T74" s="175"/>
      <c r="U74" s="175"/>
      <c r="V74" s="175"/>
      <c r="W74" s="175"/>
      <c r="X74" s="175"/>
      <c r="Y74" s="175"/>
      <c r="Z74" s="176"/>
      <c r="AA74" s="176"/>
    </row>
    <row r="75" ht="24" customHeight="1" spans="1:27">
      <c r="A75" s="170" t="s">
        <v>334</v>
      </c>
      <c r="B75" s="170" t="s">
        <v>425</v>
      </c>
      <c r="C75" s="170" t="s">
        <v>426</v>
      </c>
      <c r="D75" s="268" t="s">
        <v>0</v>
      </c>
      <c r="E75" s="170" t="s">
        <v>135</v>
      </c>
      <c r="F75" s="170" t="s">
        <v>136</v>
      </c>
      <c r="G75" s="170" t="s">
        <v>313</v>
      </c>
      <c r="H75" s="170" t="s">
        <v>314</v>
      </c>
      <c r="I75" s="175">
        <v>50000</v>
      </c>
      <c r="J75" s="175">
        <v>50000</v>
      </c>
      <c r="K75" s="175"/>
      <c r="L75" s="175"/>
      <c r="M75" s="175"/>
      <c r="N75" s="175"/>
      <c r="O75" s="175"/>
      <c r="P75" s="175">
        <v>50000</v>
      </c>
      <c r="Q75" s="175">
        <v>50000</v>
      </c>
      <c r="R75" s="175"/>
      <c r="S75" s="175"/>
      <c r="T75" s="175"/>
      <c r="U75" s="175"/>
      <c r="V75" s="175"/>
      <c r="W75" s="175"/>
      <c r="X75" s="175"/>
      <c r="Y75" s="175"/>
      <c r="Z75" s="176"/>
      <c r="AA75" s="176"/>
    </row>
    <row r="76" ht="24" customHeight="1" spans="1:27">
      <c r="A76" s="170" t="s">
        <v>334</v>
      </c>
      <c r="B76" s="170" t="s">
        <v>434</v>
      </c>
      <c r="C76" s="170" t="s">
        <v>435</v>
      </c>
      <c r="D76" s="268" t="s">
        <v>0</v>
      </c>
      <c r="E76" s="170" t="s">
        <v>135</v>
      </c>
      <c r="F76" s="170" t="s">
        <v>136</v>
      </c>
      <c r="G76" s="170" t="s">
        <v>342</v>
      </c>
      <c r="H76" s="170" t="s">
        <v>343</v>
      </c>
      <c r="I76" s="175">
        <v>28000</v>
      </c>
      <c r="J76" s="175">
        <v>28000</v>
      </c>
      <c r="K76" s="175"/>
      <c r="L76" s="175"/>
      <c r="M76" s="175"/>
      <c r="N76" s="175"/>
      <c r="O76" s="175"/>
      <c r="P76" s="175">
        <v>28000</v>
      </c>
      <c r="Q76" s="175">
        <v>28000</v>
      </c>
      <c r="R76" s="175"/>
      <c r="S76" s="175"/>
      <c r="T76" s="175"/>
      <c r="U76" s="175"/>
      <c r="V76" s="175"/>
      <c r="W76" s="175"/>
      <c r="X76" s="175"/>
      <c r="Y76" s="175"/>
      <c r="Z76" s="176"/>
      <c r="AA76" s="176"/>
    </row>
    <row r="77" ht="24" customHeight="1" spans="1:27">
      <c r="A77" s="170" t="s">
        <v>334</v>
      </c>
      <c r="B77" s="170" t="s">
        <v>434</v>
      </c>
      <c r="C77" s="170" t="s">
        <v>435</v>
      </c>
      <c r="D77" s="268" t="s">
        <v>0</v>
      </c>
      <c r="E77" s="170" t="s">
        <v>135</v>
      </c>
      <c r="F77" s="170" t="s">
        <v>136</v>
      </c>
      <c r="G77" s="170" t="s">
        <v>352</v>
      </c>
      <c r="H77" s="170" t="s">
        <v>353</v>
      </c>
      <c r="I77" s="175">
        <v>100000</v>
      </c>
      <c r="J77" s="175">
        <v>100000</v>
      </c>
      <c r="K77" s="175"/>
      <c r="L77" s="175"/>
      <c r="M77" s="175"/>
      <c r="N77" s="175"/>
      <c r="O77" s="175"/>
      <c r="P77" s="175">
        <v>100000</v>
      </c>
      <c r="Q77" s="175">
        <v>100000</v>
      </c>
      <c r="R77" s="175"/>
      <c r="S77" s="175"/>
      <c r="T77" s="175"/>
      <c r="U77" s="175"/>
      <c r="V77" s="175"/>
      <c r="W77" s="175"/>
      <c r="X77" s="175"/>
      <c r="Y77" s="175"/>
      <c r="Z77" s="176"/>
      <c r="AA77" s="176"/>
    </row>
    <row r="78" ht="24" customHeight="1" spans="1:27">
      <c r="A78" s="170" t="s">
        <v>334</v>
      </c>
      <c r="B78" s="170" t="s">
        <v>434</v>
      </c>
      <c r="C78" s="170" t="s">
        <v>435</v>
      </c>
      <c r="D78" s="268" t="s">
        <v>0</v>
      </c>
      <c r="E78" s="170" t="s">
        <v>135</v>
      </c>
      <c r="F78" s="170" t="s">
        <v>136</v>
      </c>
      <c r="G78" s="170" t="s">
        <v>436</v>
      </c>
      <c r="H78" s="170" t="s">
        <v>437</v>
      </c>
      <c r="I78" s="175">
        <v>50000</v>
      </c>
      <c r="J78" s="175">
        <v>50000</v>
      </c>
      <c r="K78" s="175"/>
      <c r="L78" s="175"/>
      <c r="M78" s="175"/>
      <c r="N78" s="175"/>
      <c r="O78" s="175"/>
      <c r="P78" s="175">
        <v>50000</v>
      </c>
      <c r="Q78" s="175">
        <v>50000</v>
      </c>
      <c r="R78" s="175"/>
      <c r="S78" s="175"/>
      <c r="T78" s="175"/>
      <c r="U78" s="175"/>
      <c r="V78" s="175"/>
      <c r="W78" s="175"/>
      <c r="X78" s="175"/>
      <c r="Y78" s="175"/>
      <c r="Z78" s="176"/>
      <c r="AA78" s="176"/>
    </row>
    <row r="79" ht="24" customHeight="1" spans="1:27">
      <c r="A79" s="170" t="s">
        <v>334</v>
      </c>
      <c r="B79" s="170" t="s">
        <v>438</v>
      </c>
      <c r="C79" s="170" t="s">
        <v>439</v>
      </c>
      <c r="D79" s="268" t="s">
        <v>0</v>
      </c>
      <c r="E79" s="170" t="s">
        <v>135</v>
      </c>
      <c r="F79" s="170" t="s">
        <v>136</v>
      </c>
      <c r="G79" s="170" t="s">
        <v>440</v>
      </c>
      <c r="H79" s="170" t="s">
        <v>441</v>
      </c>
      <c r="I79" s="175">
        <v>180000</v>
      </c>
      <c r="J79" s="175">
        <v>180000</v>
      </c>
      <c r="K79" s="175"/>
      <c r="L79" s="175"/>
      <c r="M79" s="175"/>
      <c r="N79" s="175"/>
      <c r="O79" s="175"/>
      <c r="P79" s="175">
        <v>180000</v>
      </c>
      <c r="Q79" s="175">
        <v>180000</v>
      </c>
      <c r="R79" s="175"/>
      <c r="S79" s="175"/>
      <c r="T79" s="175"/>
      <c r="U79" s="175"/>
      <c r="V79" s="175"/>
      <c r="W79" s="175"/>
      <c r="X79" s="175"/>
      <c r="Y79" s="175"/>
      <c r="Z79" s="176"/>
      <c r="AA79" s="176"/>
    </row>
    <row r="80" ht="24" customHeight="1" spans="1:27">
      <c r="A80" s="170" t="s">
        <v>334</v>
      </c>
      <c r="B80" s="170" t="s">
        <v>442</v>
      </c>
      <c r="C80" s="170" t="s">
        <v>443</v>
      </c>
      <c r="D80" s="268" t="s">
        <v>0</v>
      </c>
      <c r="E80" s="170" t="s">
        <v>135</v>
      </c>
      <c r="F80" s="170" t="s">
        <v>136</v>
      </c>
      <c r="G80" s="170" t="s">
        <v>373</v>
      </c>
      <c r="H80" s="170" t="s">
        <v>374</v>
      </c>
      <c r="I80" s="175">
        <v>260000</v>
      </c>
      <c r="J80" s="175">
        <v>260000</v>
      </c>
      <c r="K80" s="175"/>
      <c r="L80" s="175"/>
      <c r="M80" s="175"/>
      <c r="N80" s="175"/>
      <c r="O80" s="175"/>
      <c r="P80" s="175">
        <v>260000</v>
      </c>
      <c r="Q80" s="175">
        <v>260000</v>
      </c>
      <c r="R80" s="175"/>
      <c r="S80" s="175"/>
      <c r="T80" s="175"/>
      <c r="U80" s="175"/>
      <c r="V80" s="175"/>
      <c r="W80" s="175"/>
      <c r="X80" s="175"/>
      <c r="Y80" s="175"/>
      <c r="Z80" s="176"/>
      <c r="AA80" s="176"/>
    </row>
    <row r="81" ht="24" customHeight="1" spans="1:27">
      <c r="A81" s="177" t="s">
        <v>79</v>
      </c>
      <c r="B81" s="177"/>
      <c r="C81" s="177"/>
      <c r="D81" s="177"/>
      <c r="E81" s="177"/>
      <c r="F81" s="177"/>
      <c r="G81" s="177"/>
      <c r="H81" s="177"/>
      <c r="I81" s="178">
        <v>11454240.53</v>
      </c>
      <c r="J81" s="178">
        <v>9581400</v>
      </c>
      <c r="K81" s="178">
        <v>9000</v>
      </c>
      <c r="L81" s="178">
        <v>9000</v>
      </c>
      <c r="M81" s="178"/>
      <c r="N81" s="178"/>
      <c r="O81" s="178"/>
      <c r="P81" s="178">
        <v>9572400</v>
      </c>
      <c r="Q81" s="178">
        <v>9572400</v>
      </c>
      <c r="R81" s="178"/>
      <c r="S81" s="178"/>
      <c r="T81" s="178"/>
      <c r="U81" s="178"/>
      <c r="V81" s="178">
        <v>1872840.53</v>
      </c>
      <c r="W81" s="178">
        <v>1872840.53</v>
      </c>
      <c r="X81" s="178"/>
      <c r="Y81" s="178"/>
      <c r="Z81" s="178"/>
      <c r="AA81" s="178"/>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81:H81"/>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2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27"/>
  <sheetViews>
    <sheetView showZeros="0" view="pageBreakPreview" zoomScaleNormal="70" workbookViewId="0">
      <pane xSplit="1" ySplit="5" topLeftCell="F14" activePane="bottomRight" state="frozen"/>
      <selection/>
      <selection pane="topRight"/>
      <selection pane="bottomLeft"/>
      <selection pane="bottomRight" activeCell="A25" sqref="A25:A27"/>
    </sheetView>
  </sheetViews>
  <sheetFormatPr defaultColWidth="9.14285714285714" defaultRowHeight="12"/>
  <cols>
    <col min="1" max="1" width="34.2857142857143" style="153" customWidth="1"/>
    <col min="2" max="6" width="19.847619047619" style="153" customWidth="1"/>
    <col min="7" max="7" width="19.847619047619" style="154" customWidth="1"/>
    <col min="8" max="8" width="19.847619047619" style="153" customWidth="1"/>
    <col min="9" max="10" width="19.847619047619" style="154" customWidth="1"/>
    <col min="11" max="11" width="19.847619047619" style="153" customWidth="1"/>
    <col min="12" max="16384" width="9.14285714285714" style="154"/>
  </cols>
  <sheetData>
    <row r="1" s="150" customFormat="1" customHeight="1" spans="1:11">
      <c r="A1" s="155"/>
      <c r="B1" s="155"/>
      <c r="C1" s="155"/>
      <c r="D1" s="155"/>
      <c r="E1" s="155"/>
      <c r="F1" s="155"/>
      <c r="H1" s="155"/>
      <c r="K1" s="168"/>
    </row>
    <row r="2" s="151" customFormat="1" ht="36" customHeight="1" spans="1:11">
      <c r="A2" s="156" t="s">
        <v>11</v>
      </c>
      <c r="B2" s="156"/>
      <c r="C2" s="156"/>
      <c r="D2" s="156"/>
      <c r="E2" s="156"/>
      <c r="F2" s="156"/>
      <c r="G2" s="156"/>
      <c r="H2" s="156"/>
      <c r="I2" s="156"/>
      <c r="J2" s="156"/>
      <c r="K2" s="156"/>
    </row>
    <row r="3" s="152" customFormat="1" ht="24" customHeight="1" spans="1:11">
      <c r="A3" s="157" t="str">
        <f>"单位名称："&amp;封面!$A$2</f>
        <v>单位名称：云龙县功果桥镇中心卫生院</v>
      </c>
      <c r="B3" s="157"/>
      <c r="C3" s="158"/>
      <c r="D3" s="158"/>
      <c r="E3" s="158"/>
      <c r="F3" s="158"/>
      <c r="H3" s="158"/>
      <c r="K3" s="158"/>
    </row>
    <row r="4" ht="44.25" customHeight="1" spans="1:11">
      <c r="A4" s="159" t="s">
        <v>444</v>
      </c>
      <c r="B4" s="159" t="s">
        <v>249</v>
      </c>
      <c r="C4" s="159" t="s">
        <v>445</v>
      </c>
      <c r="D4" s="159" t="s">
        <v>446</v>
      </c>
      <c r="E4" s="159" t="s">
        <v>447</v>
      </c>
      <c r="F4" s="159" t="s">
        <v>448</v>
      </c>
      <c r="G4" s="160" t="s">
        <v>449</v>
      </c>
      <c r="H4" s="159" t="s">
        <v>450</v>
      </c>
      <c r="I4" s="160" t="s">
        <v>451</v>
      </c>
      <c r="J4" s="160" t="s">
        <v>452</v>
      </c>
      <c r="K4" s="159" t="s">
        <v>453</v>
      </c>
    </row>
    <row r="5" ht="14.25" customHeight="1" spans="1:11">
      <c r="A5" s="159">
        <v>1</v>
      </c>
      <c r="B5" s="159">
        <v>2</v>
      </c>
      <c r="C5" s="159">
        <v>3</v>
      </c>
      <c r="D5" s="159">
        <v>4</v>
      </c>
      <c r="E5" s="159">
        <v>5</v>
      </c>
      <c r="F5" s="159">
        <v>6</v>
      </c>
      <c r="G5" s="159">
        <v>7</v>
      </c>
      <c r="H5" s="159">
        <v>8</v>
      </c>
      <c r="I5" s="159">
        <v>9</v>
      </c>
      <c r="J5" s="159">
        <v>10</v>
      </c>
      <c r="K5" s="159">
        <v>11</v>
      </c>
    </row>
    <row r="6" ht="30" customHeight="1" spans="1:11">
      <c r="A6" s="161" t="s">
        <v>0</v>
      </c>
      <c r="B6" s="162"/>
      <c r="C6" s="162"/>
      <c r="D6" s="162"/>
      <c r="E6" s="162"/>
      <c r="F6" s="163"/>
      <c r="G6" s="164"/>
      <c r="H6" s="163"/>
      <c r="I6" s="164"/>
      <c r="J6" s="164"/>
      <c r="K6" s="163"/>
    </row>
    <row r="7" ht="30" customHeight="1" spans="1:11">
      <c r="A7" s="165" t="s">
        <v>336</v>
      </c>
      <c r="B7" s="166" t="s">
        <v>335</v>
      </c>
      <c r="C7" s="166" t="s">
        <v>454</v>
      </c>
      <c r="D7" s="166" t="s">
        <v>455</v>
      </c>
      <c r="E7" s="166" t="s">
        <v>456</v>
      </c>
      <c r="F7" s="165" t="s">
        <v>457</v>
      </c>
      <c r="G7" s="167" t="s">
        <v>458</v>
      </c>
      <c r="H7" s="165" t="s">
        <v>459</v>
      </c>
      <c r="I7" s="167" t="s">
        <v>460</v>
      </c>
      <c r="J7" s="166" t="s">
        <v>461</v>
      </c>
      <c r="K7" s="165" t="s">
        <v>462</v>
      </c>
    </row>
    <row r="8" ht="30" customHeight="1" spans="1:11">
      <c r="A8" s="165" t="s">
        <v>336</v>
      </c>
      <c r="B8" s="166" t="s">
        <v>335</v>
      </c>
      <c r="C8" s="166" t="s">
        <v>454</v>
      </c>
      <c r="D8" s="166" t="s">
        <v>463</v>
      </c>
      <c r="E8" s="166" t="s">
        <v>464</v>
      </c>
      <c r="F8" s="165" t="s">
        <v>465</v>
      </c>
      <c r="G8" s="167" t="s">
        <v>458</v>
      </c>
      <c r="H8" s="165" t="s">
        <v>466</v>
      </c>
      <c r="I8" s="167" t="s">
        <v>460</v>
      </c>
      <c r="J8" s="166" t="s">
        <v>461</v>
      </c>
      <c r="K8" s="165" t="s">
        <v>467</v>
      </c>
    </row>
    <row r="9" ht="30" customHeight="1" spans="1:11">
      <c r="A9" s="165" t="s">
        <v>336</v>
      </c>
      <c r="B9" s="166" t="s">
        <v>335</v>
      </c>
      <c r="C9" s="166" t="s">
        <v>454</v>
      </c>
      <c r="D9" s="166" t="s">
        <v>468</v>
      </c>
      <c r="E9" s="166" t="s">
        <v>469</v>
      </c>
      <c r="F9" s="165" t="s">
        <v>470</v>
      </c>
      <c r="G9" s="167" t="s">
        <v>471</v>
      </c>
      <c r="H9" s="165" t="s">
        <v>472</v>
      </c>
      <c r="I9" s="167" t="s">
        <v>460</v>
      </c>
      <c r="J9" s="166" t="s">
        <v>461</v>
      </c>
      <c r="K9" s="165" t="s">
        <v>470</v>
      </c>
    </row>
    <row r="10" ht="30" customHeight="1" spans="1:11">
      <c r="A10" s="165" t="s">
        <v>424</v>
      </c>
      <c r="B10" s="166" t="s">
        <v>423</v>
      </c>
      <c r="C10" s="166" t="s">
        <v>473</v>
      </c>
      <c r="D10" s="166" t="s">
        <v>455</v>
      </c>
      <c r="E10" s="166" t="s">
        <v>474</v>
      </c>
      <c r="F10" s="165" t="s">
        <v>475</v>
      </c>
      <c r="G10" s="167" t="s">
        <v>471</v>
      </c>
      <c r="H10" s="165" t="s">
        <v>476</v>
      </c>
      <c r="I10" s="167" t="s">
        <v>460</v>
      </c>
      <c r="J10" s="166" t="s">
        <v>461</v>
      </c>
      <c r="K10" s="165" t="s">
        <v>477</v>
      </c>
    </row>
    <row r="11" ht="30" customHeight="1" spans="1:11">
      <c r="A11" s="165" t="s">
        <v>424</v>
      </c>
      <c r="B11" s="166" t="s">
        <v>423</v>
      </c>
      <c r="C11" s="166" t="s">
        <v>473</v>
      </c>
      <c r="D11" s="166" t="s">
        <v>463</v>
      </c>
      <c r="E11" s="166" t="s">
        <v>464</v>
      </c>
      <c r="F11" s="165" t="s">
        <v>478</v>
      </c>
      <c r="G11" s="167" t="s">
        <v>458</v>
      </c>
      <c r="H11" s="165" t="s">
        <v>479</v>
      </c>
      <c r="I11" s="167" t="s">
        <v>460</v>
      </c>
      <c r="J11" s="166" t="s">
        <v>480</v>
      </c>
      <c r="K11" s="165" t="s">
        <v>481</v>
      </c>
    </row>
    <row r="12" ht="30" customHeight="1" spans="1:11">
      <c r="A12" s="165" t="s">
        <v>424</v>
      </c>
      <c r="B12" s="166" t="s">
        <v>423</v>
      </c>
      <c r="C12" s="166" t="s">
        <v>473</v>
      </c>
      <c r="D12" s="166" t="s">
        <v>468</v>
      </c>
      <c r="E12" s="166" t="s">
        <v>469</v>
      </c>
      <c r="F12" s="165" t="s">
        <v>469</v>
      </c>
      <c r="G12" s="167" t="s">
        <v>471</v>
      </c>
      <c r="H12" s="165" t="s">
        <v>482</v>
      </c>
      <c r="I12" s="167" t="s">
        <v>460</v>
      </c>
      <c r="J12" s="166" t="s">
        <v>461</v>
      </c>
      <c r="K12" s="165" t="s">
        <v>469</v>
      </c>
    </row>
    <row r="13" ht="30" customHeight="1" spans="1:11">
      <c r="A13" s="165" t="s">
        <v>443</v>
      </c>
      <c r="B13" s="166" t="s">
        <v>442</v>
      </c>
      <c r="C13" s="166" t="s">
        <v>483</v>
      </c>
      <c r="D13" s="166" t="s">
        <v>455</v>
      </c>
      <c r="E13" s="166" t="s">
        <v>474</v>
      </c>
      <c r="F13" s="165" t="s">
        <v>484</v>
      </c>
      <c r="G13" s="167" t="s">
        <v>458</v>
      </c>
      <c r="H13" s="165" t="s">
        <v>485</v>
      </c>
      <c r="I13" s="167" t="s">
        <v>486</v>
      </c>
      <c r="J13" s="166" t="s">
        <v>461</v>
      </c>
      <c r="K13" s="165" t="s">
        <v>487</v>
      </c>
    </row>
    <row r="14" ht="30" customHeight="1" spans="1:11">
      <c r="A14" s="165" t="s">
        <v>443</v>
      </c>
      <c r="B14" s="166" t="s">
        <v>442</v>
      </c>
      <c r="C14" s="166" t="s">
        <v>483</v>
      </c>
      <c r="D14" s="166" t="s">
        <v>463</v>
      </c>
      <c r="E14" s="166" t="s">
        <v>464</v>
      </c>
      <c r="F14" s="165" t="s">
        <v>488</v>
      </c>
      <c r="G14" s="167" t="s">
        <v>458</v>
      </c>
      <c r="H14" s="165" t="s">
        <v>466</v>
      </c>
      <c r="I14" s="167" t="s">
        <v>460</v>
      </c>
      <c r="J14" s="166" t="s">
        <v>480</v>
      </c>
      <c r="K14" s="165" t="s">
        <v>489</v>
      </c>
    </row>
    <row r="15" ht="30" customHeight="1" spans="1:11">
      <c r="A15" s="165" t="s">
        <v>443</v>
      </c>
      <c r="B15" s="166" t="s">
        <v>442</v>
      </c>
      <c r="C15" s="166" t="s">
        <v>483</v>
      </c>
      <c r="D15" s="166" t="s">
        <v>468</v>
      </c>
      <c r="E15" s="166" t="s">
        <v>469</v>
      </c>
      <c r="F15" s="165" t="s">
        <v>469</v>
      </c>
      <c r="G15" s="167" t="s">
        <v>471</v>
      </c>
      <c r="H15" s="165" t="s">
        <v>482</v>
      </c>
      <c r="I15" s="167" t="s">
        <v>460</v>
      </c>
      <c r="J15" s="166" t="s">
        <v>461</v>
      </c>
      <c r="K15" s="165" t="s">
        <v>469</v>
      </c>
    </row>
    <row r="16" ht="30" customHeight="1" spans="1:11">
      <c r="A16" s="165" t="s">
        <v>426</v>
      </c>
      <c r="B16" s="166" t="s">
        <v>425</v>
      </c>
      <c r="C16" s="166" t="s">
        <v>490</v>
      </c>
      <c r="D16" s="166" t="s">
        <v>455</v>
      </c>
      <c r="E16" s="166" t="s">
        <v>474</v>
      </c>
      <c r="F16" s="165" t="s">
        <v>491</v>
      </c>
      <c r="G16" s="167" t="s">
        <v>458</v>
      </c>
      <c r="H16" s="165" t="s">
        <v>268</v>
      </c>
      <c r="I16" s="167" t="s">
        <v>486</v>
      </c>
      <c r="J16" s="166" t="s">
        <v>461</v>
      </c>
      <c r="K16" s="165" t="s">
        <v>492</v>
      </c>
    </row>
    <row r="17" ht="30" customHeight="1" spans="1:11">
      <c r="A17" s="165" t="s">
        <v>426</v>
      </c>
      <c r="B17" s="166" t="s">
        <v>425</v>
      </c>
      <c r="C17" s="166" t="s">
        <v>490</v>
      </c>
      <c r="D17" s="166" t="s">
        <v>463</v>
      </c>
      <c r="E17" s="166" t="s">
        <v>464</v>
      </c>
      <c r="F17" s="165" t="s">
        <v>493</v>
      </c>
      <c r="G17" s="167" t="s">
        <v>458</v>
      </c>
      <c r="H17" s="165" t="s">
        <v>494</v>
      </c>
      <c r="I17" s="167" t="s">
        <v>460</v>
      </c>
      <c r="J17" s="166" t="s">
        <v>480</v>
      </c>
      <c r="K17" s="165" t="s">
        <v>493</v>
      </c>
    </row>
    <row r="18" ht="30" customHeight="1" spans="1:11">
      <c r="A18" s="165" t="s">
        <v>426</v>
      </c>
      <c r="B18" s="166" t="s">
        <v>425</v>
      </c>
      <c r="C18" s="166" t="s">
        <v>490</v>
      </c>
      <c r="D18" s="166" t="s">
        <v>468</v>
      </c>
      <c r="E18" s="166" t="s">
        <v>469</v>
      </c>
      <c r="F18" s="165" t="s">
        <v>469</v>
      </c>
      <c r="G18" s="167" t="s">
        <v>471</v>
      </c>
      <c r="H18" s="165" t="s">
        <v>482</v>
      </c>
      <c r="I18" s="167" t="s">
        <v>460</v>
      </c>
      <c r="J18" s="166" t="s">
        <v>461</v>
      </c>
      <c r="K18" s="165" t="s">
        <v>469</v>
      </c>
    </row>
    <row r="19" ht="30" customHeight="1" spans="1:11">
      <c r="A19" s="165" t="s">
        <v>439</v>
      </c>
      <c r="B19" s="166" t="s">
        <v>438</v>
      </c>
      <c r="C19" s="166" t="s">
        <v>495</v>
      </c>
      <c r="D19" s="166" t="s">
        <v>455</v>
      </c>
      <c r="E19" s="166" t="s">
        <v>474</v>
      </c>
      <c r="F19" s="165" t="s">
        <v>496</v>
      </c>
      <c r="G19" s="167" t="s">
        <v>458</v>
      </c>
      <c r="H19" s="165" t="s">
        <v>485</v>
      </c>
      <c r="I19" s="167" t="s">
        <v>486</v>
      </c>
      <c r="J19" s="166" t="s">
        <v>461</v>
      </c>
      <c r="K19" s="165" t="s">
        <v>497</v>
      </c>
    </row>
    <row r="20" ht="30" customHeight="1" spans="1:11">
      <c r="A20" s="165" t="s">
        <v>439</v>
      </c>
      <c r="B20" s="166" t="s">
        <v>438</v>
      </c>
      <c r="C20" s="166" t="s">
        <v>495</v>
      </c>
      <c r="D20" s="166" t="s">
        <v>463</v>
      </c>
      <c r="E20" s="166" t="s">
        <v>464</v>
      </c>
      <c r="F20" s="165" t="s">
        <v>495</v>
      </c>
      <c r="G20" s="167" t="s">
        <v>458</v>
      </c>
      <c r="H20" s="165" t="s">
        <v>498</v>
      </c>
      <c r="I20" s="167" t="s">
        <v>460</v>
      </c>
      <c r="J20" s="166" t="s">
        <v>480</v>
      </c>
      <c r="K20" s="165" t="s">
        <v>499</v>
      </c>
    </row>
    <row r="21" ht="30" customHeight="1" spans="1:11">
      <c r="A21" s="165" t="s">
        <v>439</v>
      </c>
      <c r="B21" s="166" t="s">
        <v>438</v>
      </c>
      <c r="C21" s="166" t="s">
        <v>495</v>
      </c>
      <c r="D21" s="166" t="s">
        <v>468</v>
      </c>
      <c r="E21" s="166" t="s">
        <v>469</v>
      </c>
      <c r="F21" s="165" t="s">
        <v>469</v>
      </c>
      <c r="G21" s="167" t="s">
        <v>471</v>
      </c>
      <c r="H21" s="165" t="s">
        <v>482</v>
      </c>
      <c r="I21" s="167" t="s">
        <v>460</v>
      </c>
      <c r="J21" s="166" t="s">
        <v>461</v>
      </c>
      <c r="K21" s="165" t="s">
        <v>469</v>
      </c>
    </row>
    <row r="22" ht="30" customHeight="1" spans="1:11">
      <c r="A22" s="165" t="s">
        <v>435</v>
      </c>
      <c r="B22" s="166" t="s">
        <v>434</v>
      </c>
      <c r="C22" s="166" t="s">
        <v>500</v>
      </c>
      <c r="D22" s="166" t="s">
        <v>455</v>
      </c>
      <c r="E22" s="166" t="s">
        <v>474</v>
      </c>
      <c r="F22" s="165" t="s">
        <v>501</v>
      </c>
      <c r="G22" s="167" t="s">
        <v>458</v>
      </c>
      <c r="H22" s="165" t="s">
        <v>268</v>
      </c>
      <c r="I22" s="167" t="s">
        <v>486</v>
      </c>
      <c r="J22" s="166" t="s">
        <v>461</v>
      </c>
      <c r="K22" s="165" t="s">
        <v>502</v>
      </c>
    </row>
    <row r="23" ht="30" customHeight="1" spans="1:11">
      <c r="A23" s="165" t="s">
        <v>435</v>
      </c>
      <c r="B23" s="166" t="s">
        <v>434</v>
      </c>
      <c r="C23" s="166" t="s">
        <v>500</v>
      </c>
      <c r="D23" s="166" t="s">
        <v>463</v>
      </c>
      <c r="E23" s="166" t="s">
        <v>464</v>
      </c>
      <c r="F23" s="165" t="s">
        <v>500</v>
      </c>
      <c r="G23" s="167" t="s">
        <v>458</v>
      </c>
      <c r="H23" s="165" t="s">
        <v>498</v>
      </c>
      <c r="I23" s="167" t="s">
        <v>460</v>
      </c>
      <c r="J23" s="166" t="s">
        <v>480</v>
      </c>
      <c r="K23" s="165" t="s">
        <v>503</v>
      </c>
    </row>
    <row r="24" ht="30" customHeight="1" spans="1:11">
      <c r="A24" s="165" t="s">
        <v>435</v>
      </c>
      <c r="B24" s="166" t="s">
        <v>434</v>
      </c>
      <c r="C24" s="166" t="s">
        <v>500</v>
      </c>
      <c r="D24" s="166" t="s">
        <v>468</v>
      </c>
      <c r="E24" s="166" t="s">
        <v>469</v>
      </c>
      <c r="F24" s="165" t="s">
        <v>469</v>
      </c>
      <c r="G24" s="167" t="s">
        <v>471</v>
      </c>
      <c r="H24" s="165" t="s">
        <v>504</v>
      </c>
      <c r="I24" s="167" t="s">
        <v>460</v>
      </c>
      <c r="J24" s="166" t="s">
        <v>461</v>
      </c>
      <c r="K24" s="165" t="s">
        <v>469</v>
      </c>
    </row>
    <row r="25" ht="30" customHeight="1" spans="1:11">
      <c r="A25" s="165" t="s">
        <v>422</v>
      </c>
      <c r="B25" s="166" t="s">
        <v>421</v>
      </c>
      <c r="C25" s="166" t="s">
        <v>505</v>
      </c>
      <c r="D25" s="166" t="s">
        <v>455</v>
      </c>
      <c r="E25" s="166" t="s">
        <v>474</v>
      </c>
      <c r="F25" s="165" t="s">
        <v>506</v>
      </c>
      <c r="G25" s="167" t="s">
        <v>458</v>
      </c>
      <c r="H25" s="165" t="s">
        <v>507</v>
      </c>
      <c r="I25" s="167" t="s">
        <v>460</v>
      </c>
      <c r="J25" s="166" t="s">
        <v>461</v>
      </c>
      <c r="K25" s="165" t="s">
        <v>508</v>
      </c>
    </row>
    <row r="26" ht="30" customHeight="1" spans="1:11">
      <c r="A26" s="165" t="s">
        <v>422</v>
      </c>
      <c r="B26" s="166" t="s">
        <v>421</v>
      </c>
      <c r="C26" s="166" t="s">
        <v>505</v>
      </c>
      <c r="D26" s="166" t="s">
        <v>463</v>
      </c>
      <c r="E26" s="166" t="s">
        <v>509</v>
      </c>
      <c r="F26" s="165" t="s">
        <v>510</v>
      </c>
      <c r="G26" s="167" t="s">
        <v>471</v>
      </c>
      <c r="H26" s="165" t="s">
        <v>472</v>
      </c>
      <c r="I26" s="167" t="s">
        <v>460</v>
      </c>
      <c r="J26" s="166" t="s">
        <v>461</v>
      </c>
      <c r="K26" s="165" t="s">
        <v>511</v>
      </c>
    </row>
    <row r="27" ht="30" customHeight="1" spans="1:11">
      <c r="A27" s="165" t="s">
        <v>422</v>
      </c>
      <c r="B27" s="166" t="s">
        <v>421</v>
      </c>
      <c r="C27" s="166" t="s">
        <v>505</v>
      </c>
      <c r="D27" s="166" t="s">
        <v>468</v>
      </c>
      <c r="E27" s="166" t="s">
        <v>469</v>
      </c>
      <c r="F27" s="165" t="s">
        <v>512</v>
      </c>
      <c r="G27" s="167" t="s">
        <v>471</v>
      </c>
      <c r="H27" s="165" t="s">
        <v>504</v>
      </c>
      <c r="I27" s="167" t="s">
        <v>460</v>
      </c>
      <c r="J27" s="166" t="s">
        <v>461</v>
      </c>
      <c r="K27" s="165" t="s">
        <v>512</v>
      </c>
    </row>
  </sheetData>
  <sheetProtection formatCells="0" formatColumns="0" formatRows="0" insertRows="0" insertColumns="0" insertHyperlinks="0" deleteColumns="0" deleteRows="0" sort="0" autoFilter="0" pivotTables="0"/>
  <mergeCells count="23">
    <mergeCell ref="A2:K2"/>
    <mergeCell ref="A3:I3"/>
    <mergeCell ref="A7:A9"/>
    <mergeCell ref="A10:A12"/>
    <mergeCell ref="A13:A15"/>
    <mergeCell ref="A16:A18"/>
    <mergeCell ref="A19:A21"/>
    <mergeCell ref="A22:A24"/>
    <mergeCell ref="A25:A27"/>
    <mergeCell ref="B7:B9"/>
    <mergeCell ref="B10:B12"/>
    <mergeCell ref="B13:B15"/>
    <mergeCell ref="B16:B18"/>
    <mergeCell ref="B19:B21"/>
    <mergeCell ref="B22:B24"/>
    <mergeCell ref="B25:B27"/>
    <mergeCell ref="C7:C9"/>
    <mergeCell ref="C10:C12"/>
    <mergeCell ref="C13:C15"/>
    <mergeCell ref="C16:C18"/>
    <mergeCell ref="C19:C21"/>
    <mergeCell ref="C22:C24"/>
    <mergeCell ref="C25:C27"/>
  </mergeCells>
  <printOptions horizontalCentered="1"/>
  <pageMargins left="0.393700787401575" right="0.393700787401575" top="0.511811023622047" bottom="0.511811023622047" header="0.31496062992126" footer="0.31496062992126"/>
  <pageSetup paperSize="9" scale="5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7"/>
  <sheetViews>
    <sheetView showZeros="0" view="pageBreakPreview" zoomScaleNormal="70" workbookViewId="0">
      <pane xSplit="1" ySplit="5" topLeftCell="B6" activePane="bottomRight" state="frozen"/>
      <selection/>
      <selection pane="topRight"/>
      <selection pane="bottomLeft"/>
      <selection pane="bottomRight" activeCell="A7" sqref="$A7:$XFD7"/>
    </sheetView>
  </sheetViews>
  <sheetFormatPr defaultColWidth="9.14285714285714" defaultRowHeight="12" outlineLevelRow="6"/>
  <cols>
    <col min="1" max="1" width="34.2857142857143" style="31" customWidth="1"/>
    <col min="2" max="6" width="19.847619047619" style="31" customWidth="1"/>
    <col min="7" max="7" width="19.847619047619" style="36" customWidth="1"/>
    <col min="8" max="8" width="19.847619047619" style="31" customWidth="1"/>
    <col min="9" max="10" width="19.847619047619" style="36" customWidth="1"/>
    <col min="11" max="11" width="19.847619047619" style="31" customWidth="1"/>
    <col min="12" max="16384" width="9.14285714285714" style="36"/>
  </cols>
  <sheetData>
    <row r="1" s="56" customFormat="1" customHeight="1" spans="1:11">
      <c r="A1" s="58"/>
      <c r="B1" s="58"/>
      <c r="C1" s="58"/>
      <c r="D1" s="58"/>
      <c r="E1" s="58"/>
      <c r="F1" s="58"/>
      <c r="H1" s="58"/>
      <c r="K1" s="67"/>
    </row>
    <row r="2" s="148" customFormat="1" ht="36" customHeight="1" spans="1:11">
      <c r="A2" s="59" t="s">
        <v>12</v>
      </c>
      <c r="B2" s="59"/>
      <c r="C2" s="59"/>
      <c r="D2" s="59"/>
      <c r="E2" s="59"/>
      <c r="F2" s="59"/>
      <c r="G2" s="59"/>
      <c r="H2" s="59"/>
      <c r="I2" s="59"/>
      <c r="J2" s="59"/>
      <c r="K2" s="59"/>
    </row>
    <row r="3" s="57" customFormat="1" ht="24" customHeight="1" spans="1:11">
      <c r="A3" s="60" t="str">
        <f>"单位名称："&amp;封面!$A$2</f>
        <v>单位名称：云龙县功果桥镇中心卫生院</v>
      </c>
      <c r="B3" s="60"/>
      <c r="C3" s="61"/>
      <c r="D3" s="61"/>
      <c r="E3" s="61"/>
      <c r="F3" s="61"/>
      <c r="H3" s="61"/>
      <c r="K3" s="61"/>
    </row>
    <row r="4" ht="44.25" customHeight="1" spans="1:11">
      <c r="A4" s="62" t="s">
        <v>444</v>
      </c>
      <c r="B4" s="62" t="s">
        <v>249</v>
      </c>
      <c r="C4" s="62" t="s">
        <v>445</v>
      </c>
      <c r="D4" s="62" t="s">
        <v>446</v>
      </c>
      <c r="E4" s="62" t="s">
        <v>447</v>
      </c>
      <c r="F4" s="62" t="s">
        <v>448</v>
      </c>
      <c r="G4" s="63" t="s">
        <v>449</v>
      </c>
      <c r="H4" s="62" t="s">
        <v>450</v>
      </c>
      <c r="I4" s="63" t="s">
        <v>451</v>
      </c>
      <c r="J4" s="63" t="s">
        <v>452</v>
      </c>
      <c r="K4" s="62" t="s">
        <v>453</v>
      </c>
    </row>
    <row r="5" ht="14.25" customHeight="1" spans="1:11">
      <c r="A5" s="62">
        <v>1</v>
      </c>
      <c r="B5" s="62">
        <v>2</v>
      </c>
      <c r="C5" s="62">
        <v>3</v>
      </c>
      <c r="D5" s="62">
        <v>4</v>
      </c>
      <c r="E5" s="62">
        <v>5</v>
      </c>
      <c r="F5" s="62">
        <v>6</v>
      </c>
      <c r="G5" s="62">
        <v>7</v>
      </c>
      <c r="H5" s="62">
        <v>8</v>
      </c>
      <c r="I5" s="62">
        <v>9</v>
      </c>
      <c r="J5" s="62">
        <v>10</v>
      </c>
      <c r="K5" s="62">
        <v>11</v>
      </c>
    </row>
    <row r="6" ht="30" customHeight="1" spans="1:11">
      <c r="A6" s="149" t="s">
        <v>246</v>
      </c>
      <c r="B6" s="64"/>
      <c r="C6" s="62"/>
      <c r="D6" s="62"/>
      <c r="E6" s="62"/>
      <c r="F6" s="62"/>
      <c r="G6" s="63"/>
      <c r="H6" s="62"/>
      <c r="I6" s="63"/>
      <c r="J6" s="63"/>
      <c r="K6" s="62"/>
    </row>
    <row r="7" ht="20.25" customHeight="1" spans="1:1">
      <c r="A7" s="31" t="s">
        <v>247</v>
      </c>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9"/>
  <sheetViews>
    <sheetView showZeros="0" view="pageBreakPreview" zoomScaleNormal="85" workbookViewId="0">
      <pane xSplit="1" ySplit="6" topLeftCell="B7" activePane="bottomRight" state="frozen"/>
      <selection/>
      <selection pane="topRight"/>
      <selection pane="bottomLeft"/>
      <selection pane="bottomRight" activeCell="A8" sqref="$A8:$XFD8"/>
    </sheetView>
  </sheetViews>
  <sheetFormatPr defaultColWidth="9.14285714285714" defaultRowHeight="14.25" customHeight="1"/>
  <cols>
    <col min="1" max="1" width="43.7142857142857" style="125" customWidth="1"/>
    <col min="2" max="2" width="14.5714285714286" style="125" customWidth="1"/>
    <col min="3" max="3" width="43.7142857142857" style="32" customWidth="1"/>
    <col min="4" max="10" width="14.5714285714286" style="32" customWidth="1"/>
    <col min="11" max="16384" width="9.14285714285714" style="32"/>
  </cols>
  <sheetData>
    <row r="1" s="70" customFormat="1" ht="12" customHeight="1" spans="1:10">
      <c r="A1" s="126"/>
      <c r="B1" s="126">
        <v>0</v>
      </c>
      <c r="C1" s="127">
        <v>1</v>
      </c>
      <c r="D1" s="127"/>
      <c r="E1" s="128"/>
      <c r="F1" s="128"/>
      <c r="G1" s="128"/>
      <c r="H1" s="128"/>
      <c r="I1" s="128"/>
      <c r="J1" s="128"/>
    </row>
    <row r="2" s="70" customFormat="1" ht="36" customHeight="1" spans="1:10">
      <c r="A2" s="71" t="s">
        <v>13</v>
      </c>
      <c r="B2" s="71"/>
      <c r="C2" s="71"/>
      <c r="D2" s="71"/>
      <c r="E2" s="71"/>
      <c r="F2" s="71"/>
      <c r="G2" s="71"/>
      <c r="H2" s="71"/>
      <c r="I2" s="71"/>
      <c r="J2" s="71"/>
    </row>
    <row r="3" s="87" customFormat="1" ht="24" customHeight="1" spans="1:10">
      <c r="A3" s="129" t="str">
        <f>"单位名称："&amp;封面!$A$2</f>
        <v>单位名称：云龙县功果桥镇中心卫生院</v>
      </c>
      <c r="B3" s="129"/>
      <c r="C3" s="129"/>
      <c r="D3" s="129"/>
      <c r="E3" s="130"/>
      <c r="F3" s="131"/>
      <c r="G3" s="132"/>
      <c r="H3" s="130"/>
      <c r="I3" s="131"/>
      <c r="J3" s="132" t="s">
        <v>21</v>
      </c>
    </row>
    <row r="4" ht="19.5" customHeight="1" spans="1:10">
      <c r="A4" s="133" t="s">
        <v>248</v>
      </c>
      <c r="B4" s="134" t="s">
        <v>213</v>
      </c>
      <c r="C4" s="135"/>
      <c r="D4" s="136" t="s">
        <v>79</v>
      </c>
      <c r="E4" s="63" t="s">
        <v>214</v>
      </c>
      <c r="F4" s="63"/>
      <c r="G4" s="63"/>
      <c r="H4" s="63" t="s">
        <v>215</v>
      </c>
      <c r="I4" s="63"/>
      <c r="J4" s="63"/>
    </row>
    <row r="5" ht="18.75" customHeight="1" spans="1:10">
      <c r="A5" s="133"/>
      <c r="B5" s="133" t="s">
        <v>97</v>
      </c>
      <c r="C5" s="63" t="s">
        <v>98</v>
      </c>
      <c r="D5" s="137"/>
      <c r="E5" s="63" t="s">
        <v>81</v>
      </c>
      <c r="F5" s="63" t="s">
        <v>102</v>
      </c>
      <c r="G5" s="63" t="s">
        <v>103</v>
      </c>
      <c r="H5" s="63" t="s">
        <v>81</v>
      </c>
      <c r="I5" s="63" t="s">
        <v>102</v>
      </c>
      <c r="J5" s="63" t="s">
        <v>103</v>
      </c>
    </row>
    <row r="6" ht="18.75" customHeight="1" spans="1:10">
      <c r="A6" s="138" t="s">
        <v>218</v>
      </c>
      <c r="B6" s="138" t="s">
        <v>219</v>
      </c>
      <c r="C6" s="138" t="s">
        <v>261</v>
      </c>
      <c r="D6" s="138" t="s">
        <v>221</v>
      </c>
      <c r="E6" s="138" t="s">
        <v>222</v>
      </c>
      <c r="F6" s="138" t="s">
        <v>223</v>
      </c>
      <c r="G6" s="138" t="s">
        <v>224</v>
      </c>
      <c r="H6" s="138" t="s">
        <v>513</v>
      </c>
      <c r="I6" s="138" t="s">
        <v>514</v>
      </c>
      <c r="J6" s="138" t="s">
        <v>266</v>
      </c>
    </row>
    <row r="7" ht="18.75" customHeight="1" spans="1:10">
      <c r="A7" s="139" t="s">
        <v>246</v>
      </c>
      <c r="B7" s="140"/>
      <c r="C7" s="140"/>
      <c r="D7" s="140"/>
      <c r="E7" s="141" t="s">
        <v>174</v>
      </c>
      <c r="F7" s="142" t="s">
        <v>174</v>
      </c>
      <c r="G7" s="142" t="s">
        <v>174</v>
      </c>
      <c r="H7" s="141" t="s">
        <v>174</v>
      </c>
      <c r="I7" s="142" t="s">
        <v>174</v>
      </c>
      <c r="J7" s="142" t="s">
        <v>174</v>
      </c>
    </row>
    <row r="8" ht="18.75" customHeight="1" spans="1:10">
      <c r="A8" s="143" t="s">
        <v>175</v>
      </c>
      <c r="B8" s="144"/>
      <c r="C8" s="145"/>
      <c r="D8" s="145"/>
      <c r="E8" s="146" t="s">
        <v>174</v>
      </c>
      <c r="F8" s="147" t="s">
        <v>174</v>
      </c>
      <c r="G8" s="147" t="s">
        <v>174</v>
      </c>
      <c r="H8" s="146" t="s">
        <v>174</v>
      </c>
      <c r="I8" s="147" t="s">
        <v>174</v>
      </c>
      <c r="J8" s="147" t="s">
        <v>174</v>
      </c>
    </row>
    <row r="9" ht="21" customHeight="1" spans="1:2">
      <c r="A9" s="31" t="s">
        <v>247</v>
      </c>
      <c r="B9" s="31"/>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8:C8"/>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16"/>
  <sheetViews>
    <sheetView showZeros="0" view="pageBreakPreview" zoomScaleNormal="70" workbookViewId="0">
      <pane xSplit="2" ySplit="7" topLeftCell="C8" activePane="bottomRight" state="frozen"/>
      <selection/>
      <selection pane="topRight"/>
      <selection pane="bottomLeft"/>
      <selection pane="bottomRight" activeCell="C20" sqref="C20"/>
    </sheetView>
  </sheetViews>
  <sheetFormatPr defaultColWidth="9.14285714285714" defaultRowHeight="14.25" customHeight="1"/>
  <cols>
    <col min="1" max="1" width="39.1428571428571" style="32" customWidth="1"/>
    <col min="2" max="2" width="23.8190476190476" style="32" customWidth="1"/>
    <col min="3" max="3" width="35.2857142857143" style="32" customWidth="1"/>
    <col min="4" max="13" width="9.57142857142857" style="32" customWidth="1"/>
    <col min="14" max="14" width="9.57142857142857" style="36" customWidth="1"/>
    <col min="15" max="15" width="9.57142857142857" style="32" customWidth="1"/>
    <col min="16" max="24" width="9.57142857142857" style="36" customWidth="1"/>
    <col min="25" max="16384" width="9.14285714285714" style="36"/>
  </cols>
  <sheetData>
    <row r="1" s="56" customFormat="1" ht="13.5" customHeight="1" spans="1:15">
      <c r="A1" s="68"/>
      <c r="B1" s="68"/>
      <c r="C1" s="68"/>
      <c r="D1" s="68"/>
      <c r="E1" s="68"/>
      <c r="F1" s="68"/>
      <c r="G1" s="68"/>
      <c r="H1" s="68"/>
      <c r="I1" s="68"/>
      <c r="J1" s="70"/>
      <c r="K1" s="70"/>
      <c r="L1" s="70"/>
      <c r="M1" s="70"/>
      <c r="N1" s="67"/>
      <c r="O1" s="67"/>
    </row>
    <row r="2" s="114" customFormat="1" ht="45" customHeight="1" spans="1:24">
      <c r="A2" s="71" t="s">
        <v>14</v>
      </c>
      <c r="B2" s="71"/>
      <c r="C2" s="71"/>
      <c r="D2" s="71"/>
      <c r="E2" s="71"/>
      <c r="F2" s="71"/>
      <c r="G2" s="71"/>
      <c r="H2" s="71"/>
      <c r="I2" s="71"/>
      <c r="J2" s="71"/>
      <c r="K2" s="71"/>
      <c r="L2" s="71"/>
      <c r="M2" s="71"/>
      <c r="N2" s="71"/>
      <c r="O2" s="71"/>
      <c r="P2" s="71"/>
      <c r="Q2" s="71"/>
      <c r="R2" s="71"/>
      <c r="S2" s="71"/>
      <c r="T2" s="71"/>
      <c r="U2" s="71"/>
      <c r="V2" s="71"/>
      <c r="W2" s="71"/>
      <c r="X2" s="71"/>
    </row>
    <row r="3" s="57" customFormat="1" ht="26.1" customHeight="1" spans="1:24">
      <c r="A3" s="93" t="str">
        <f>"单位名称："&amp;封面!$A$2</f>
        <v>单位名称：云龙县功果桥镇中心卫生院</v>
      </c>
      <c r="B3" s="94"/>
      <c r="C3" s="94"/>
      <c r="D3" s="94"/>
      <c r="E3" s="94"/>
      <c r="F3" s="94"/>
      <c r="G3" s="94"/>
      <c r="H3" s="94"/>
      <c r="I3" s="94"/>
      <c r="J3" s="87"/>
      <c r="K3" s="87"/>
      <c r="L3" s="87"/>
      <c r="M3" s="87"/>
      <c r="Q3" s="122"/>
      <c r="W3" s="123" t="s">
        <v>21</v>
      </c>
      <c r="X3" s="123"/>
    </row>
    <row r="4" ht="15.75" customHeight="1" spans="1:24">
      <c r="A4" s="62" t="s">
        <v>444</v>
      </c>
      <c r="B4" s="62" t="s">
        <v>515</v>
      </c>
      <c r="C4" s="62" t="s">
        <v>516</v>
      </c>
      <c r="D4" s="62" t="s">
        <v>517</v>
      </c>
      <c r="E4" s="62" t="s">
        <v>518</v>
      </c>
      <c r="F4" s="62" t="s">
        <v>519</v>
      </c>
      <c r="G4" s="95" t="s">
        <v>79</v>
      </c>
      <c r="H4" s="96" t="s">
        <v>80</v>
      </c>
      <c r="I4" s="107"/>
      <c r="J4" s="107"/>
      <c r="K4" s="107"/>
      <c r="L4" s="107"/>
      <c r="M4" s="107"/>
      <c r="N4" s="107"/>
      <c r="O4" s="107"/>
      <c r="P4" s="107"/>
      <c r="Q4" s="107"/>
      <c r="R4" s="113"/>
      <c r="S4" s="96" t="s">
        <v>67</v>
      </c>
      <c r="T4" s="107"/>
      <c r="U4" s="107"/>
      <c r="V4" s="107"/>
      <c r="W4" s="107"/>
      <c r="X4" s="113"/>
    </row>
    <row r="5" ht="17.25" customHeight="1" spans="1:24">
      <c r="A5" s="62"/>
      <c r="B5" s="62"/>
      <c r="C5" s="62"/>
      <c r="D5" s="62"/>
      <c r="E5" s="62"/>
      <c r="F5" s="62"/>
      <c r="G5" s="97"/>
      <c r="H5" s="95" t="s">
        <v>81</v>
      </c>
      <c r="I5" s="108" t="s">
        <v>82</v>
      </c>
      <c r="J5" s="62" t="s">
        <v>83</v>
      </c>
      <c r="K5" s="62" t="s">
        <v>84</v>
      </c>
      <c r="L5" s="62" t="s">
        <v>85</v>
      </c>
      <c r="M5" s="62" t="s">
        <v>86</v>
      </c>
      <c r="N5" s="62"/>
      <c r="O5" s="62"/>
      <c r="P5" s="62"/>
      <c r="Q5" s="62"/>
      <c r="R5" s="62"/>
      <c r="S5" s="95" t="s">
        <v>81</v>
      </c>
      <c r="T5" s="95" t="s">
        <v>82</v>
      </c>
      <c r="U5" s="95" t="s">
        <v>83</v>
      </c>
      <c r="V5" s="95" t="s">
        <v>84</v>
      </c>
      <c r="W5" s="95" t="s">
        <v>85</v>
      </c>
      <c r="X5" s="95" t="s">
        <v>86</v>
      </c>
    </row>
    <row r="6" ht="42.75" customHeight="1" spans="1:24">
      <c r="A6" s="62"/>
      <c r="B6" s="62"/>
      <c r="C6" s="62"/>
      <c r="D6" s="62"/>
      <c r="E6" s="62"/>
      <c r="F6" s="62"/>
      <c r="G6" s="98"/>
      <c r="H6" s="98"/>
      <c r="I6" s="109"/>
      <c r="J6" s="62"/>
      <c r="K6" s="62"/>
      <c r="L6" s="62"/>
      <c r="M6" s="62" t="s">
        <v>81</v>
      </c>
      <c r="N6" s="62" t="s">
        <v>87</v>
      </c>
      <c r="O6" s="62" t="s">
        <v>88</v>
      </c>
      <c r="P6" s="62" t="s">
        <v>89</v>
      </c>
      <c r="Q6" s="62" t="s">
        <v>90</v>
      </c>
      <c r="R6" s="62" t="s">
        <v>91</v>
      </c>
      <c r="S6" s="98"/>
      <c r="T6" s="98"/>
      <c r="U6" s="98"/>
      <c r="V6" s="98"/>
      <c r="W6" s="98"/>
      <c r="X6" s="98"/>
    </row>
    <row r="7" ht="15" customHeight="1" spans="1:24">
      <c r="A7" s="115">
        <v>1</v>
      </c>
      <c r="B7" s="115">
        <v>2</v>
      </c>
      <c r="C7" s="115">
        <v>3</v>
      </c>
      <c r="D7" s="115">
        <v>4</v>
      </c>
      <c r="E7" s="115">
        <v>5</v>
      </c>
      <c r="F7" s="115">
        <v>6</v>
      </c>
      <c r="G7" s="115" t="s">
        <v>520</v>
      </c>
      <c r="H7" s="115" t="s">
        <v>521</v>
      </c>
      <c r="I7" s="115">
        <v>9</v>
      </c>
      <c r="J7" s="115">
        <v>10</v>
      </c>
      <c r="K7" s="115">
        <v>11</v>
      </c>
      <c r="L7" s="115">
        <v>12</v>
      </c>
      <c r="M7" s="115" t="s">
        <v>522</v>
      </c>
      <c r="N7" s="115">
        <v>14</v>
      </c>
      <c r="O7" s="115">
        <v>15</v>
      </c>
      <c r="P7" s="115">
        <v>16</v>
      </c>
      <c r="Q7" s="115">
        <v>17</v>
      </c>
      <c r="R7" s="115">
        <v>18</v>
      </c>
      <c r="S7" s="115" t="s">
        <v>272</v>
      </c>
      <c r="T7" s="115">
        <v>20</v>
      </c>
      <c r="U7" s="115">
        <v>21</v>
      </c>
      <c r="V7" s="115">
        <v>22</v>
      </c>
      <c r="W7" s="115">
        <v>23</v>
      </c>
      <c r="X7" s="115">
        <v>24</v>
      </c>
    </row>
    <row r="8" ht="21" customHeight="1" spans="1:24">
      <c r="A8" s="15" t="s">
        <v>0</v>
      </c>
      <c r="B8" s="116"/>
      <c r="C8" s="116"/>
      <c r="D8" s="116"/>
      <c r="E8" s="117"/>
      <c r="F8" s="17">
        <v>78000</v>
      </c>
      <c r="G8" s="17">
        <v>178000</v>
      </c>
      <c r="H8" s="17">
        <v>178000</v>
      </c>
      <c r="I8" s="17"/>
      <c r="J8" s="17"/>
      <c r="K8" s="17"/>
      <c r="L8" s="17"/>
      <c r="M8" s="17">
        <v>178000</v>
      </c>
      <c r="N8" s="17">
        <v>178000</v>
      </c>
      <c r="O8" s="17"/>
      <c r="P8" s="17"/>
      <c r="Q8" s="17"/>
      <c r="R8" s="17"/>
      <c r="S8" s="17"/>
      <c r="T8" s="17"/>
      <c r="U8" s="17"/>
      <c r="V8" s="17"/>
      <c r="W8" s="17"/>
      <c r="X8" s="17"/>
    </row>
    <row r="9" ht="21" customHeight="1" spans="1:24">
      <c r="A9" s="118" t="s">
        <v>435</v>
      </c>
      <c r="B9" s="116" t="s">
        <v>523</v>
      </c>
      <c r="C9" s="116" t="s">
        <v>524</v>
      </c>
      <c r="D9" s="116" t="s">
        <v>525</v>
      </c>
      <c r="E9" s="119">
        <v>4</v>
      </c>
      <c r="F9" s="20">
        <v>24000</v>
      </c>
      <c r="G9" s="20">
        <v>24000</v>
      </c>
      <c r="H9" s="20">
        <v>24000</v>
      </c>
      <c r="I9" s="20"/>
      <c r="J9" s="20"/>
      <c r="K9" s="20"/>
      <c r="L9" s="20"/>
      <c r="M9" s="20">
        <v>24000</v>
      </c>
      <c r="N9" s="20">
        <v>24000</v>
      </c>
      <c r="O9" s="20"/>
      <c r="P9" s="20"/>
      <c r="Q9" s="20"/>
      <c r="R9" s="20"/>
      <c r="S9" s="20"/>
      <c r="T9" s="20"/>
      <c r="U9" s="20"/>
      <c r="V9" s="20"/>
      <c r="W9" s="20"/>
      <c r="X9" s="20"/>
    </row>
    <row r="10" ht="21" customHeight="1" spans="1:24">
      <c r="A10" s="118" t="s">
        <v>435</v>
      </c>
      <c r="B10" s="116" t="s">
        <v>526</v>
      </c>
      <c r="C10" s="116" t="s">
        <v>527</v>
      </c>
      <c r="D10" s="116" t="s">
        <v>525</v>
      </c>
      <c r="E10" s="119">
        <v>2</v>
      </c>
      <c r="F10" s="20">
        <v>4000</v>
      </c>
      <c r="G10" s="20">
        <v>4000</v>
      </c>
      <c r="H10" s="20">
        <v>4000</v>
      </c>
      <c r="I10" s="20"/>
      <c r="J10" s="20"/>
      <c r="K10" s="20"/>
      <c r="L10" s="20"/>
      <c r="M10" s="20">
        <v>4000</v>
      </c>
      <c r="N10" s="20">
        <v>4000</v>
      </c>
      <c r="O10" s="20"/>
      <c r="P10" s="20"/>
      <c r="Q10" s="20"/>
      <c r="R10" s="20"/>
      <c r="S10" s="124"/>
      <c r="T10" s="124"/>
      <c r="U10" s="124"/>
      <c r="V10" s="124"/>
      <c r="W10" s="124"/>
      <c r="X10" s="124"/>
    </row>
    <row r="11" ht="21" customHeight="1" spans="1:24">
      <c r="A11" s="118" t="s">
        <v>435</v>
      </c>
      <c r="B11" s="116" t="s">
        <v>528</v>
      </c>
      <c r="C11" s="116" t="s">
        <v>529</v>
      </c>
      <c r="D11" s="116" t="s">
        <v>530</v>
      </c>
      <c r="E11" s="119">
        <v>12</v>
      </c>
      <c r="F11" s="20">
        <v>12000</v>
      </c>
      <c r="G11" s="20">
        <v>12000</v>
      </c>
      <c r="H11" s="20">
        <v>12000</v>
      </c>
      <c r="I11" s="20"/>
      <c r="J11" s="20"/>
      <c r="K11" s="20"/>
      <c r="L11" s="20"/>
      <c r="M11" s="20">
        <v>12000</v>
      </c>
      <c r="N11" s="20">
        <v>12000</v>
      </c>
      <c r="O11" s="20"/>
      <c r="P11" s="20"/>
      <c r="Q11" s="20"/>
      <c r="R11" s="20"/>
      <c r="S11" s="124"/>
      <c r="T11" s="124"/>
      <c r="U11" s="124"/>
      <c r="V11" s="124"/>
      <c r="W11" s="124"/>
      <c r="X11" s="124"/>
    </row>
    <row r="12" ht="21" customHeight="1" spans="1:24">
      <c r="A12" s="118" t="s">
        <v>435</v>
      </c>
      <c r="B12" s="116" t="s">
        <v>531</v>
      </c>
      <c r="C12" s="116" t="s">
        <v>532</v>
      </c>
      <c r="D12" s="116" t="s">
        <v>525</v>
      </c>
      <c r="E12" s="119">
        <v>2</v>
      </c>
      <c r="F12" s="20">
        <v>10000</v>
      </c>
      <c r="G12" s="20">
        <v>10000</v>
      </c>
      <c r="H12" s="20">
        <v>10000</v>
      </c>
      <c r="I12" s="20"/>
      <c r="J12" s="20"/>
      <c r="K12" s="20"/>
      <c r="L12" s="20"/>
      <c r="M12" s="20">
        <v>10000</v>
      </c>
      <c r="N12" s="20">
        <v>10000</v>
      </c>
      <c r="O12" s="20"/>
      <c r="P12" s="20"/>
      <c r="Q12" s="20"/>
      <c r="R12" s="20"/>
      <c r="S12" s="124"/>
      <c r="T12" s="124"/>
      <c r="U12" s="124"/>
      <c r="V12" s="124"/>
      <c r="W12" s="124"/>
      <c r="X12" s="124"/>
    </row>
    <row r="13" ht="21" customHeight="1" spans="1:24">
      <c r="A13" s="118" t="s">
        <v>435</v>
      </c>
      <c r="B13" s="116" t="s">
        <v>533</v>
      </c>
      <c r="C13" s="116" t="s">
        <v>534</v>
      </c>
      <c r="D13" s="116" t="s">
        <v>535</v>
      </c>
      <c r="E13" s="119">
        <v>160</v>
      </c>
      <c r="F13" s="20">
        <v>28000</v>
      </c>
      <c r="G13" s="20">
        <v>28000</v>
      </c>
      <c r="H13" s="20">
        <v>28000</v>
      </c>
      <c r="I13" s="20"/>
      <c r="J13" s="20"/>
      <c r="K13" s="20"/>
      <c r="L13" s="20"/>
      <c r="M13" s="20">
        <v>28000</v>
      </c>
      <c r="N13" s="20">
        <v>28000</v>
      </c>
      <c r="O13" s="20"/>
      <c r="P13" s="20"/>
      <c r="Q13" s="20"/>
      <c r="R13" s="20"/>
      <c r="S13" s="124"/>
      <c r="T13" s="124"/>
      <c r="U13" s="124"/>
      <c r="V13" s="124"/>
      <c r="W13" s="124"/>
      <c r="X13" s="124"/>
    </row>
    <row r="14" ht="21" customHeight="1" spans="1:24">
      <c r="A14" s="118" t="s">
        <v>435</v>
      </c>
      <c r="B14" s="116" t="s">
        <v>536</v>
      </c>
      <c r="C14" s="116" t="s">
        <v>537</v>
      </c>
      <c r="D14" s="116" t="s">
        <v>538</v>
      </c>
      <c r="E14" s="119">
        <v>2</v>
      </c>
      <c r="F14" s="20"/>
      <c r="G14" s="20">
        <v>10000</v>
      </c>
      <c r="H14" s="20">
        <v>10000</v>
      </c>
      <c r="I14" s="20"/>
      <c r="J14" s="20"/>
      <c r="K14" s="20"/>
      <c r="L14" s="20"/>
      <c r="M14" s="20">
        <v>10000</v>
      </c>
      <c r="N14" s="20">
        <v>10000</v>
      </c>
      <c r="O14" s="20"/>
      <c r="P14" s="20"/>
      <c r="Q14" s="20"/>
      <c r="R14" s="20"/>
      <c r="S14" s="124"/>
      <c r="T14" s="124"/>
      <c r="U14" s="124"/>
      <c r="V14" s="124"/>
      <c r="W14" s="124"/>
      <c r="X14" s="124"/>
    </row>
    <row r="15" ht="21" customHeight="1" spans="1:24">
      <c r="A15" s="118" t="s">
        <v>435</v>
      </c>
      <c r="B15" s="116" t="s">
        <v>539</v>
      </c>
      <c r="C15" s="116" t="s">
        <v>540</v>
      </c>
      <c r="D15" s="116" t="s">
        <v>541</v>
      </c>
      <c r="E15" s="119">
        <v>1</v>
      </c>
      <c r="F15" s="20"/>
      <c r="G15" s="20">
        <v>90000</v>
      </c>
      <c r="H15" s="20">
        <v>90000</v>
      </c>
      <c r="I15" s="20"/>
      <c r="J15" s="20"/>
      <c r="K15" s="20"/>
      <c r="L15" s="20"/>
      <c r="M15" s="20">
        <v>90000</v>
      </c>
      <c r="N15" s="20">
        <v>90000</v>
      </c>
      <c r="O15" s="20"/>
      <c r="P15" s="20"/>
      <c r="Q15" s="20"/>
      <c r="R15" s="20"/>
      <c r="S15" s="124"/>
      <c r="T15" s="124"/>
      <c r="U15" s="124"/>
      <c r="V15" s="124"/>
      <c r="W15" s="124"/>
      <c r="X15" s="124"/>
    </row>
    <row r="16" ht="21" customHeight="1" spans="1:24">
      <c r="A16" s="120" t="s">
        <v>79</v>
      </c>
      <c r="B16" s="121"/>
      <c r="C16" s="121"/>
      <c r="D16" s="121"/>
      <c r="E16" s="117">
        <v>183</v>
      </c>
      <c r="F16" s="17">
        <v>78000</v>
      </c>
      <c r="G16" s="17">
        <v>178000</v>
      </c>
      <c r="H16" s="17">
        <v>178000</v>
      </c>
      <c r="I16" s="17"/>
      <c r="J16" s="17"/>
      <c r="K16" s="17"/>
      <c r="L16" s="17"/>
      <c r="M16" s="17">
        <v>178000</v>
      </c>
      <c r="N16" s="17">
        <v>178000</v>
      </c>
      <c r="O16" s="17"/>
      <c r="P16" s="17"/>
      <c r="Q16" s="17"/>
      <c r="R16" s="17"/>
      <c r="S16" s="17"/>
      <c r="T16" s="17"/>
      <c r="U16" s="17"/>
      <c r="V16" s="17"/>
      <c r="W16" s="17"/>
      <c r="X16" s="17"/>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16:D16"/>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10"/>
  <sheetViews>
    <sheetView showZeros="0" view="pageBreakPreview" zoomScaleNormal="70" workbookViewId="0">
      <pane xSplit="2" ySplit="7" topLeftCell="C8" activePane="bottomRight" state="frozen"/>
      <selection/>
      <selection pane="topRight"/>
      <selection pane="bottomLeft"/>
      <selection pane="bottomRight" activeCell="A9" sqref="$A9:$XFD9"/>
    </sheetView>
  </sheetViews>
  <sheetFormatPr defaultColWidth="8.71428571428571" defaultRowHeight="14.25" customHeight="1"/>
  <cols>
    <col min="1" max="1" width="29.5714285714286" style="90" customWidth="1"/>
    <col min="2" max="6" width="20.7142857142857" style="90" customWidth="1"/>
    <col min="7" max="10" width="10.1428571428571" style="32" customWidth="1"/>
    <col min="11" max="11" width="10.1428571428571" style="36" customWidth="1"/>
    <col min="12" max="22" width="10.1428571428571" style="32" customWidth="1"/>
    <col min="23" max="23" width="10.1428571428571" style="36" customWidth="1"/>
    <col min="24" max="24" width="10.1428571428571" style="32" customWidth="1"/>
    <col min="25" max="16384" width="8.71428571428571" style="36"/>
  </cols>
  <sheetData>
    <row r="1" s="56" customFormat="1" ht="13.5" customHeight="1" spans="1:24">
      <c r="A1" s="68"/>
      <c r="B1" s="68"/>
      <c r="C1" s="68"/>
      <c r="D1" s="68"/>
      <c r="E1" s="68"/>
      <c r="F1" s="68"/>
      <c r="G1" s="91"/>
      <c r="H1" s="91"/>
      <c r="I1" s="91"/>
      <c r="J1" s="91"/>
      <c r="K1" s="104"/>
      <c r="L1" s="105"/>
      <c r="M1" s="105"/>
      <c r="N1" s="105"/>
      <c r="O1" s="105"/>
      <c r="P1" s="105"/>
      <c r="Q1" s="105"/>
      <c r="R1" s="105"/>
      <c r="S1" s="105"/>
      <c r="T1" s="105"/>
      <c r="U1" s="105"/>
      <c r="V1" s="105"/>
      <c r="W1" s="111"/>
      <c r="X1" s="111"/>
    </row>
    <row r="2" s="89" customFormat="1" ht="45" customHeight="1" spans="1:24">
      <c r="A2" s="92" t="s">
        <v>15</v>
      </c>
      <c r="B2" s="92"/>
      <c r="C2" s="92"/>
      <c r="D2" s="92"/>
      <c r="E2" s="92"/>
      <c r="F2" s="92"/>
      <c r="G2" s="92"/>
      <c r="H2" s="92"/>
      <c r="I2" s="92"/>
      <c r="J2" s="92"/>
      <c r="K2" s="92"/>
      <c r="L2" s="92"/>
      <c r="M2" s="92"/>
      <c r="N2" s="92"/>
      <c r="O2" s="92"/>
      <c r="P2" s="92"/>
      <c r="Q2" s="92"/>
      <c r="R2" s="92"/>
      <c r="S2" s="92"/>
      <c r="T2" s="92"/>
      <c r="U2" s="92"/>
      <c r="V2" s="92"/>
      <c r="W2" s="92"/>
      <c r="X2" s="92"/>
    </row>
    <row r="3" s="57" customFormat="1" ht="26.1" customHeight="1" spans="1:24">
      <c r="A3" s="93" t="str">
        <f>"单位名称："&amp;封面!$A$2</f>
        <v>单位名称：云龙县功果桥镇中心卫生院</v>
      </c>
      <c r="B3" s="94"/>
      <c r="C3" s="94"/>
      <c r="D3" s="94"/>
      <c r="E3" s="94"/>
      <c r="F3" s="94"/>
      <c r="G3" s="73"/>
      <c r="H3" s="73"/>
      <c r="I3" s="73"/>
      <c r="J3" s="73"/>
      <c r="K3" s="106"/>
      <c r="L3" s="75"/>
      <c r="M3" s="75"/>
      <c r="N3" s="75"/>
      <c r="O3" s="75"/>
      <c r="P3" s="75"/>
      <c r="Q3" s="75"/>
      <c r="R3" s="75"/>
      <c r="S3" s="75"/>
      <c r="T3" s="75"/>
      <c r="U3" s="75"/>
      <c r="V3" s="75"/>
      <c r="W3" s="112" t="s">
        <v>21</v>
      </c>
      <c r="X3" s="112"/>
    </row>
    <row r="4" ht="15.75" customHeight="1" spans="1:24">
      <c r="A4" s="62" t="s">
        <v>444</v>
      </c>
      <c r="B4" s="62" t="s">
        <v>542</v>
      </c>
      <c r="C4" s="62" t="s">
        <v>543</v>
      </c>
      <c r="D4" s="62" t="s">
        <v>544</v>
      </c>
      <c r="E4" s="62" t="s">
        <v>545</v>
      </c>
      <c r="F4" s="62" t="s">
        <v>546</v>
      </c>
      <c r="G4" s="95" t="s">
        <v>79</v>
      </c>
      <c r="H4" s="96" t="s">
        <v>80</v>
      </c>
      <c r="I4" s="107"/>
      <c r="J4" s="107"/>
      <c r="K4" s="107"/>
      <c r="L4" s="107"/>
      <c r="M4" s="107"/>
      <c r="N4" s="107"/>
      <c r="O4" s="107"/>
      <c r="P4" s="107"/>
      <c r="Q4" s="107"/>
      <c r="R4" s="113"/>
      <c r="S4" s="96" t="s">
        <v>67</v>
      </c>
      <c r="T4" s="107"/>
      <c r="U4" s="107"/>
      <c r="V4" s="107"/>
      <c r="W4" s="107"/>
      <c r="X4" s="113"/>
    </row>
    <row r="5" ht="17.25" customHeight="1" spans="1:24">
      <c r="A5" s="62"/>
      <c r="B5" s="62"/>
      <c r="C5" s="62"/>
      <c r="D5" s="62"/>
      <c r="E5" s="62"/>
      <c r="F5" s="62"/>
      <c r="G5" s="97"/>
      <c r="H5" s="95" t="s">
        <v>81</v>
      </c>
      <c r="I5" s="108" t="s">
        <v>82</v>
      </c>
      <c r="J5" s="62" t="s">
        <v>83</v>
      </c>
      <c r="K5" s="62" t="s">
        <v>84</v>
      </c>
      <c r="L5" s="62" t="s">
        <v>85</v>
      </c>
      <c r="M5" s="62" t="s">
        <v>86</v>
      </c>
      <c r="N5" s="62"/>
      <c r="O5" s="62"/>
      <c r="P5" s="62"/>
      <c r="Q5" s="62"/>
      <c r="R5" s="62"/>
      <c r="S5" s="95" t="s">
        <v>81</v>
      </c>
      <c r="T5" s="95" t="s">
        <v>82</v>
      </c>
      <c r="U5" s="95" t="s">
        <v>83</v>
      </c>
      <c r="V5" s="95" t="s">
        <v>84</v>
      </c>
      <c r="W5" s="95" t="s">
        <v>85</v>
      </c>
      <c r="X5" s="95" t="s">
        <v>86</v>
      </c>
    </row>
    <row r="6" ht="30" customHeight="1" spans="1:24">
      <c r="A6" s="62"/>
      <c r="B6" s="62"/>
      <c r="C6" s="62"/>
      <c r="D6" s="62"/>
      <c r="E6" s="62"/>
      <c r="F6" s="62"/>
      <c r="G6" s="98"/>
      <c r="H6" s="98"/>
      <c r="I6" s="109"/>
      <c r="J6" s="62"/>
      <c r="K6" s="62"/>
      <c r="L6" s="62"/>
      <c r="M6" s="62" t="s">
        <v>81</v>
      </c>
      <c r="N6" s="62" t="s">
        <v>87</v>
      </c>
      <c r="O6" s="62" t="s">
        <v>88</v>
      </c>
      <c r="P6" s="62" t="s">
        <v>89</v>
      </c>
      <c r="Q6" s="62" t="s">
        <v>90</v>
      </c>
      <c r="R6" s="62" t="s">
        <v>91</v>
      </c>
      <c r="S6" s="98"/>
      <c r="T6" s="98"/>
      <c r="U6" s="98"/>
      <c r="V6" s="98"/>
      <c r="W6" s="98"/>
      <c r="X6" s="98"/>
    </row>
    <row r="7" ht="15" customHeight="1" spans="1:24">
      <c r="A7" s="99">
        <v>1</v>
      </c>
      <c r="B7" s="99">
        <v>2</v>
      </c>
      <c r="C7" s="99">
        <v>3</v>
      </c>
      <c r="D7" s="99">
        <v>4</v>
      </c>
      <c r="E7" s="99">
        <v>5</v>
      </c>
      <c r="F7" s="99">
        <v>6</v>
      </c>
      <c r="G7" s="99" t="s">
        <v>520</v>
      </c>
      <c r="H7" s="99" t="s">
        <v>521</v>
      </c>
      <c r="I7" s="99">
        <v>9</v>
      </c>
      <c r="J7" s="99">
        <v>10</v>
      </c>
      <c r="K7" s="99">
        <v>11</v>
      </c>
      <c r="L7" s="99">
        <v>12</v>
      </c>
      <c r="M7" s="99" t="s">
        <v>522</v>
      </c>
      <c r="N7" s="99">
        <v>14</v>
      </c>
      <c r="O7" s="99">
        <v>15</v>
      </c>
      <c r="P7" s="99">
        <v>16</v>
      </c>
      <c r="Q7" s="99">
        <v>17</v>
      </c>
      <c r="R7" s="99">
        <v>18</v>
      </c>
      <c r="S7" s="99" t="s">
        <v>272</v>
      </c>
      <c r="T7" s="99">
        <v>20</v>
      </c>
      <c r="U7" s="99">
        <v>21</v>
      </c>
      <c r="V7" s="99">
        <v>22</v>
      </c>
      <c r="W7" s="99">
        <v>23</v>
      </c>
      <c r="X7" s="99">
        <v>24</v>
      </c>
    </row>
    <row r="8" ht="22.5" customHeight="1" spans="1:24">
      <c r="A8" s="100" t="s">
        <v>246</v>
      </c>
      <c r="B8" s="101"/>
      <c r="C8" s="101"/>
      <c r="D8" s="101"/>
      <c r="E8" s="101"/>
      <c r="F8" s="101"/>
      <c r="G8" s="85"/>
      <c r="H8" s="85"/>
      <c r="I8" s="85"/>
      <c r="J8" s="85"/>
      <c r="K8" s="85"/>
      <c r="L8" s="85"/>
      <c r="M8" s="85"/>
      <c r="N8" s="85"/>
      <c r="O8" s="85"/>
      <c r="P8" s="85"/>
      <c r="Q8" s="85"/>
      <c r="R8" s="85"/>
      <c r="S8" s="85"/>
      <c r="T8" s="85"/>
      <c r="U8" s="85"/>
      <c r="V8" s="85"/>
      <c r="W8" s="85"/>
      <c r="X8" s="85"/>
    </row>
    <row r="9" ht="22.5" customHeight="1" spans="1:24">
      <c r="A9" s="102" t="s">
        <v>175</v>
      </c>
      <c r="B9" s="102"/>
      <c r="C9" s="102"/>
      <c r="D9" s="102"/>
      <c r="E9" s="102"/>
      <c r="F9" s="102"/>
      <c r="G9" s="103"/>
      <c r="H9" s="103"/>
      <c r="I9" s="103"/>
      <c r="J9" s="103"/>
      <c r="K9" s="110"/>
      <c r="L9" s="103"/>
      <c r="M9" s="103"/>
      <c r="N9" s="103"/>
      <c r="O9" s="103"/>
      <c r="P9" s="103"/>
      <c r="Q9" s="103"/>
      <c r="R9" s="103"/>
      <c r="S9" s="103"/>
      <c r="T9" s="103"/>
      <c r="U9" s="103"/>
      <c r="V9" s="103"/>
      <c r="W9" s="110"/>
      <c r="X9" s="103"/>
    </row>
    <row r="10" ht="22.5" customHeight="1" spans="1:1">
      <c r="A10" s="31" t="s">
        <v>247</v>
      </c>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9:F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R8"/>
  <sheetViews>
    <sheetView showZeros="0" view="pageBreakPreview" zoomScaleNormal="100" workbookViewId="0">
      <pane xSplit="1" ySplit="6" topLeftCell="B7" activePane="bottomRight" state="frozen"/>
      <selection/>
      <selection pane="topRight"/>
      <selection pane="bottomLeft"/>
      <selection pane="bottomRight" activeCell="A8" sqref="$A8:$XFD8"/>
    </sheetView>
  </sheetViews>
  <sheetFormatPr defaultColWidth="9.14285714285714" defaultRowHeight="14.25" customHeight="1" outlineLevelRow="7"/>
  <cols>
    <col min="1" max="1" width="37.7142857142857" style="32" customWidth="1"/>
    <col min="2" max="2" width="29.2857142857143" style="32" customWidth="1"/>
    <col min="3" max="6" width="13.4285714285714" style="32" customWidth="1"/>
    <col min="7" max="7" width="11.2857142857143" style="32" customWidth="1"/>
    <col min="8" max="18" width="10.2857142857143" style="32" customWidth="1"/>
    <col min="19" max="16384" width="9.14285714285714" style="36"/>
  </cols>
  <sheetData>
    <row r="1" s="56" customFormat="1" ht="13.5" customHeight="1" spans="1:18">
      <c r="A1" s="68"/>
      <c r="B1" s="68"/>
      <c r="C1" s="68"/>
      <c r="D1" s="68"/>
      <c r="E1" s="69"/>
      <c r="F1" s="69"/>
      <c r="G1" s="69"/>
      <c r="H1" s="70"/>
      <c r="I1" s="70"/>
      <c r="J1" s="70"/>
      <c r="K1" s="70"/>
      <c r="L1" s="70"/>
      <c r="M1" s="70"/>
      <c r="N1" s="70"/>
      <c r="O1" s="70"/>
      <c r="P1" s="70"/>
      <c r="Q1" s="70"/>
      <c r="R1" s="70"/>
    </row>
    <row r="2" s="56" customFormat="1" ht="35.1" customHeight="1" spans="1:18">
      <c r="A2" s="71" t="s">
        <v>16</v>
      </c>
      <c r="B2" s="71"/>
      <c r="C2" s="59"/>
      <c r="D2" s="59"/>
      <c r="E2" s="59"/>
      <c r="F2" s="59"/>
      <c r="G2" s="59"/>
      <c r="H2" s="59"/>
      <c r="I2" s="59"/>
      <c r="J2" s="59"/>
      <c r="K2" s="59"/>
      <c r="L2" s="59"/>
      <c r="M2" s="59"/>
      <c r="N2" s="59"/>
      <c r="O2" s="59"/>
      <c r="P2" s="59"/>
      <c r="Q2" s="59"/>
      <c r="R2" s="59"/>
    </row>
    <row r="3" s="57" customFormat="1" ht="24" customHeight="1" spans="1:18">
      <c r="A3" s="72" t="str">
        <f>"单位名称："&amp;封面!$A$2</f>
        <v>单位名称：云龙县功果桥镇中心卫生院</v>
      </c>
      <c r="B3" s="72"/>
      <c r="C3" s="73"/>
      <c r="D3" s="73"/>
      <c r="E3" s="73"/>
      <c r="F3" s="74"/>
      <c r="G3" s="74"/>
      <c r="H3" s="75"/>
      <c r="I3" s="75"/>
      <c r="J3" s="75"/>
      <c r="K3" s="75"/>
      <c r="L3" s="75"/>
      <c r="M3" s="87"/>
      <c r="N3" s="87"/>
      <c r="O3" s="88"/>
      <c r="P3" s="88"/>
      <c r="Q3" s="87"/>
      <c r="R3" s="88" t="s">
        <v>21</v>
      </c>
    </row>
    <row r="4" ht="19.5" customHeight="1" spans="1:18">
      <c r="A4" s="63" t="s">
        <v>444</v>
      </c>
      <c r="B4" s="76" t="s">
        <v>213</v>
      </c>
      <c r="C4" s="63" t="s">
        <v>547</v>
      </c>
      <c r="D4" s="63"/>
      <c r="E4" s="63"/>
      <c r="F4" s="63"/>
      <c r="G4" s="77" t="s">
        <v>548</v>
      </c>
      <c r="H4" s="78"/>
      <c r="I4" s="78"/>
      <c r="J4" s="78"/>
      <c r="K4" s="78"/>
      <c r="L4" s="78"/>
      <c r="M4" s="78"/>
      <c r="N4" s="78"/>
      <c r="O4" s="78"/>
      <c r="P4" s="78"/>
      <c r="Q4" s="78"/>
      <c r="R4" s="78"/>
    </row>
    <row r="5" ht="40.5" customHeight="1" spans="1:18">
      <c r="A5" s="63"/>
      <c r="B5" s="79"/>
      <c r="C5" s="63" t="s">
        <v>79</v>
      </c>
      <c r="D5" s="62" t="s">
        <v>82</v>
      </c>
      <c r="E5" s="62" t="s">
        <v>83</v>
      </c>
      <c r="F5" s="62" t="s">
        <v>84</v>
      </c>
      <c r="G5" s="80" t="s">
        <v>79</v>
      </c>
      <c r="H5" s="81" t="s">
        <v>549</v>
      </c>
      <c r="I5" s="81" t="s">
        <v>550</v>
      </c>
      <c r="J5" s="81" t="s">
        <v>551</v>
      </c>
      <c r="K5" s="81" t="s">
        <v>552</v>
      </c>
      <c r="L5" s="81" t="s">
        <v>553</v>
      </c>
      <c r="M5" s="81" t="s">
        <v>554</v>
      </c>
      <c r="N5" s="81" t="s">
        <v>555</v>
      </c>
      <c r="O5" s="81" t="s">
        <v>556</v>
      </c>
      <c r="P5" s="81" t="s">
        <v>557</v>
      </c>
      <c r="Q5" s="81" t="s">
        <v>558</v>
      </c>
      <c r="R5" s="81" t="s">
        <v>559</v>
      </c>
    </row>
    <row r="6" ht="19.5" customHeight="1" spans="1:18">
      <c r="A6" s="82">
        <v>1</v>
      </c>
      <c r="B6" s="82">
        <v>2</v>
      </c>
      <c r="C6" s="82" t="s">
        <v>560</v>
      </c>
      <c r="D6" s="83">
        <v>4</v>
      </c>
      <c r="E6" s="82">
        <v>5</v>
      </c>
      <c r="F6" s="82">
        <v>6</v>
      </c>
      <c r="G6" s="84" t="s">
        <v>561</v>
      </c>
      <c r="H6" s="83">
        <v>8</v>
      </c>
      <c r="I6" s="83">
        <v>9</v>
      </c>
      <c r="J6" s="83">
        <v>10</v>
      </c>
      <c r="K6" s="83">
        <v>11</v>
      </c>
      <c r="L6" s="83">
        <v>12</v>
      </c>
      <c r="M6" s="83">
        <v>13</v>
      </c>
      <c r="N6" s="83">
        <v>14</v>
      </c>
      <c r="O6" s="83">
        <v>15</v>
      </c>
      <c r="P6" s="83">
        <v>16</v>
      </c>
      <c r="Q6" s="83">
        <v>17</v>
      </c>
      <c r="R6" s="83">
        <v>18</v>
      </c>
    </row>
    <row r="7" ht="19.5" customHeight="1" spans="1:18">
      <c r="A7" s="64" t="s">
        <v>246</v>
      </c>
      <c r="B7" s="65"/>
      <c r="C7" s="85" t="s">
        <v>174</v>
      </c>
      <c r="D7" s="85" t="s">
        <v>174</v>
      </c>
      <c r="E7" s="86" t="s">
        <v>174</v>
      </c>
      <c r="F7" s="86" t="s">
        <v>174</v>
      </c>
      <c r="G7" s="86"/>
      <c r="H7" s="85" t="s">
        <v>174</v>
      </c>
      <c r="I7" s="85" t="s">
        <v>174</v>
      </c>
      <c r="J7" s="85" t="s">
        <v>174</v>
      </c>
      <c r="K7" s="85" t="s">
        <v>174</v>
      </c>
      <c r="L7" s="85" t="s">
        <v>174</v>
      </c>
      <c r="M7" s="85" t="s">
        <v>174</v>
      </c>
      <c r="N7" s="85" t="s">
        <v>174</v>
      </c>
      <c r="O7" s="85" t="s">
        <v>174</v>
      </c>
      <c r="P7" s="85" t="s">
        <v>174</v>
      </c>
      <c r="Q7" s="85" t="s">
        <v>174</v>
      </c>
      <c r="R7" s="85" t="s">
        <v>174</v>
      </c>
    </row>
    <row r="8" s="36" customFormat="1" ht="20.25" customHeight="1" spans="1:18">
      <c r="A8" s="31" t="s">
        <v>247</v>
      </c>
      <c r="B8" s="31"/>
      <c r="C8" s="32"/>
      <c r="D8" s="32"/>
      <c r="E8" s="32"/>
      <c r="F8" s="32"/>
      <c r="G8" s="32"/>
      <c r="H8" s="32"/>
      <c r="I8" s="32"/>
      <c r="J8" s="32"/>
      <c r="K8" s="32"/>
      <c r="L8" s="32"/>
      <c r="M8" s="32"/>
      <c r="N8" s="32"/>
      <c r="O8" s="32"/>
      <c r="P8" s="32"/>
      <c r="Q8" s="32"/>
      <c r="R8" s="32"/>
    </row>
  </sheetData>
  <sheetProtection formatCells="0" formatColumns="0" formatRows="0" insertRows="0" insertColumns="0" insertHyperlinks="0" deleteColumns="0" deleteRows="0" sort="0" autoFilter="0" pivotTables="0"/>
  <mergeCells count="7">
    <mergeCell ref="A2:R2"/>
    <mergeCell ref="A3:L3"/>
    <mergeCell ref="O3:P3"/>
    <mergeCell ref="C4:F4"/>
    <mergeCell ref="G4:R4"/>
    <mergeCell ref="A4:A5"/>
    <mergeCell ref="B4:B5"/>
  </mergeCells>
  <printOptions horizontalCentered="1"/>
  <pageMargins left="0.393700787401575" right="0.393700787401575" top="0.511811023622047" bottom="0.511811023622047" header="0.31496062992126" footer="0.31496062992126"/>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7"/>
  <sheetViews>
    <sheetView showZeros="0" view="pageBreakPreview" zoomScaleNormal="100" workbookViewId="0">
      <pane xSplit="1" ySplit="5" topLeftCell="B6" activePane="bottomRight" state="frozen"/>
      <selection/>
      <selection pane="topRight"/>
      <selection pane="bottomLeft"/>
      <selection pane="bottomRight" activeCell="A7" sqref="$A7:$XFD7"/>
    </sheetView>
  </sheetViews>
  <sheetFormatPr defaultColWidth="9.14285714285714" defaultRowHeight="12" outlineLevelRow="6"/>
  <cols>
    <col min="1" max="1" width="28.1428571428571" style="31" customWidth="1"/>
    <col min="2" max="2" width="17.7142857142857" style="31" customWidth="1"/>
    <col min="3" max="3" width="29" style="31" customWidth="1"/>
    <col min="4" max="6" width="17.7142857142857" style="31" customWidth="1"/>
    <col min="7" max="7" width="17.7142857142857" style="36" customWidth="1"/>
    <col min="8" max="8" width="17.7142857142857" style="31" customWidth="1"/>
    <col min="9" max="10" width="17.7142857142857" style="36" customWidth="1"/>
    <col min="11" max="11" width="17.7142857142857" style="31" customWidth="1"/>
    <col min="12" max="16384" width="9.14285714285714" style="36"/>
  </cols>
  <sheetData>
    <row r="1" s="56" customFormat="1" customHeight="1" spans="1:11">
      <c r="A1" s="58"/>
      <c r="B1" s="58"/>
      <c r="C1" s="58"/>
      <c r="D1" s="58"/>
      <c r="E1" s="58"/>
      <c r="F1" s="58"/>
      <c r="H1" s="58"/>
      <c r="K1" s="67"/>
    </row>
    <row r="2" s="56" customFormat="1" ht="36" customHeight="1" spans="1:11">
      <c r="A2" s="59" t="s">
        <v>17</v>
      </c>
      <c r="B2" s="59"/>
      <c r="C2" s="59"/>
      <c r="D2" s="59"/>
      <c r="E2" s="59"/>
      <c r="F2" s="59"/>
      <c r="G2" s="59"/>
      <c r="H2" s="59"/>
      <c r="I2" s="59"/>
      <c r="J2" s="59"/>
      <c r="K2" s="59"/>
    </row>
    <row r="3" s="57" customFormat="1" ht="24" customHeight="1" spans="1:11">
      <c r="A3" s="60" t="str">
        <f>"单位名称："&amp;封面!$A$2</f>
        <v>单位名称：云龙县功果桥镇中心卫生院</v>
      </c>
      <c r="B3" s="60"/>
      <c r="C3" s="61"/>
      <c r="D3" s="61"/>
      <c r="E3" s="61"/>
      <c r="F3" s="61"/>
      <c r="H3" s="61"/>
      <c r="K3" s="61"/>
    </row>
    <row r="4" ht="44.25" customHeight="1" spans="1:11">
      <c r="A4" s="62" t="s">
        <v>444</v>
      </c>
      <c r="B4" s="62" t="s">
        <v>249</v>
      </c>
      <c r="C4" s="62" t="s">
        <v>445</v>
      </c>
      <c r="D4" s="62" t="s">
        <v>446</v>
      </c>
      <c r="E4" s="62" t="s">
        <v>447</v>
      </c>
      <c r="F4" s="62" t="s">
        <v>448</v>
      </c>
      <c r="G4" s="63" t="s">
        <v>449</v>
      </c>
      <c r="H4" s="62" t="s">
        <v>450</v>
      </c>
      <c r="I4" s="63" t="s">
        <v>451</v>
      </c>
      <c r="J4" s="63" t="s">
        <v>452</v>
      </c>
      <c r="K4" s="62" t="s">
        <v>453</v>
      </c>
    </row>
    <row r="5" ht="14.25" customHeight="1" spans="1:11">
      <c r="A5" s="62">
        <v>1</v>
      </c>
      <c r="B5" s="62">
        <v>2</v>
      </c>
      <c r="C5" s="62">
        <v>3</v>
      </c>
      <c r="D5" s="62">
        <v>4</v>
      </c>
      <c r="E5" s="62">
        <v>5</v>
      </c>
      <c r="F5" s="62">
        <v>6</v>
      </c>
      <c r="G5" s="62">
        <v>7</v>
      </c>
      <c r="H5" s="62">
        <v>8</v>
      </c>
      <c r="I5" s="62">
        <v>9</v>
      </c>
      <c r="J5" s="62">
        <v>10</v>
      </c>
      <c r="K5" s="62">
        <v>11</v>
      </c>
    </row>
    <row r="6" ht="30" customHeight="1" spans="1:11">
      <c r="A6" s="64" t="s">
        <v>246</v>
      </c>
      <c r="B6" s="65"/>
      <c r="C6" s="65"/>
      <c r="D6" s="65"/>
      <c r="E6" s="65"/>
      <c r="F6" s="65"/>
      <c r="G6" s="66"/>
      <c r="H6" s="65"/>
      <c r="I6" s="66"/>
      <c r="J6" s="66"/>
      <c r="K6" s="65"/>
    </row>
    <row r="7" ht="17.25" customHeight="1" spans="1:3">
      <c r="A7" s="31" t="s">
        <v>247</v>
      </c>
      <c r="C7" s="32"/>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K11"/>
  <sheetViews>
    <sheetView showZeros="0" view="pageBreakPreview" zoomScaleNormal="115" workbookViewId="0">
      <pane xSplit="1" ySplit="6" topLeftCell="B7" activePane="bottomRight" state="frozen"/>
      <selection/>
      <selection pane="topRight"/>
      <selection pane="bottomLeft"/>
      <selection pane="bottomRight" activeCell="C12" sqref="C12"/>
    </sheetView>
  </sheetViews>
  <sheetFormatPr defaultColWidth="9.14285714285714" defaultRowHeight="12"/>
  <cols>
    <col min="1" max="5" width="31.4285714285714" style="37" customWidth="1"/>
    <col min="6" max="8" width="16.7142857142857" style="37" customWidth="1"/>
    <col min="9" max="16384" width="9.14285714285714" style="37"/>
  </cols>
  <sheetData>
    <row r="1" s="34" customFormat="1" spans="8:8">
      <c r="H1" s="38"/>
    </row>
    <row r="2" s="34" customFormat="1" ht="27" spans="1:8">
      <c r="A2" s="39" t="s">
        <v>18</v>
      </c>
      <c r="B2" s="39"/>
      <c r="C2" s="39"/>
      <c r="D2" s="39"/>
      <c r="E2" s="39"/>
      <c r="F2" s="39"/>
      <c r="G2" s="39"/>
      <c r="H2" s="39"/>
    </row>
    <row r="3" s="34" customFormat="1" ht="24" customHeight="1" spans="1:8">
      <c r="A3" s="40" t="str">
        <f>"单位名称："&amp;封面!$A$2</f>
        <v>单位名称：云龙县功果桥镇中心卫生院</v>
      </c>
      <c r="B3" s="40"/>
      <c r="G3" s="41" t="s">
        <v>21</v>
      </c>
      <c r="H3" s="41"/>
    </row>
    <row r="4" ht="18" customHeight="1" spans="1:8">
      <c r="A4" s="42" t="s">
        <v>248</v>
      </c>
      <c r="B4" s="42" t="s">
        <v>562</v>
      </c>
      <c r="C4" s="42" t="s">
        <v>563</v>
      </c>
      <c r="D4" s="42" t="s">
        <v>564</v>
      </c>
      <c r="E4" s="42" t="s">
        <v>565</v>
      </c>
      <c r="F4" s="42" t="s">
        <v>566</v>
      </c>
      <c r="G4" s="42"/>
      <c r="H4" s="42"/>
    </row>
    <row r="5" ht="18" customHeight="1" spans="1:8">
      <c r="A5" s="42"/>
      <c r="B5" s="42"/>
      <c r="C5" s="42"/>
      <c r="D5" s="42"/>
      <c r="E5" s="42"/>
      <c r="F5" s="43" t="s">
        <v>518</v>
      </c>
      <c r="G5" s="43" t="s">
        <v>567</v>
      </c>
      <c r="H5" s="43" t="s">
        <v>568</v>
      </c>
    </row>
    <row r="6" ht="21" customHeight="1" spans="1:8">
      <c r="A6" s="44">
        <v>1</v>
      </c>
      <c r="B6" s="44">
        <v>2</v>
      </c>
      <c r="C6" s="44">
        <v>3</v>
      </c>
      <c r="D6" s="44">
        <v>4</v>
      </c>
      <c r="E6" s="44">
        <v>5</v>
      </c>
      <c r="F6" s="44">
        <v>6</v>
      </c>
      <c r="G6" s="44">
        <v>7</v>
      </c>
      <c r="H6" s="44">
        <v>8</v>
      </c>
    </row>
    <row r="7" ht="30" customHeight="1" spans="1:8">
      <c r="A7" s="45" t="s">
        <v>246</v>
      </c>
      <c r="B7" s="46"/>
      <c r="C7" s="46"/>
      <c r="D7" s="45"/>
      <c r="E7" s="45"/>
      <c r="F7" s="47"/>
      <c r="G7" s="47"/>
      <c r="H7" s="47"/>
    </row>
    <row r="8" ht="30" customHeight="1" spans="1:8">
      <c r="A8" s="48" t="s">
        <v>79</v>
      </c>
      <c r="B8" s="49"/>
      <c r="C8" s="49"/>
      <c r="D8" s="49"/>
      <c r="E8" s="49"/>
      <c r="F8" s="49"/>
      <c r="G8" s="50"/>
      <c r="H8" s="51">
        <v>50000</v>
      </c>
    </row>
    <row r="9" ht="30" customHeight="1" spans="1:8">
      <c r="A9" s="52" t="s">
        <v>247</v>
      </c>
      <c r="B9" s="53"/>
      <c r="C9" s="53"/>
      <c r="D9" s="53"/>
      <c r="E9" s="53"/>
      <c r="F9" s="53"/>
      <c r="G9" s="54"/>
      <c r="H9" s="51"/>
    </row>
    <row r="10" s="35" customFormat="1" ht="17.25" customHeight="1" spans="1:11">
      <c r="A10" s="31"/>
      <c r="B10" s="31"/>
      <c r="C10" s="32"/>
      <c r="D10" s="31"/>
      <c r="E10" s="31"/>
      <c r="F10" s="31"/>
      <c r="G10" s="36"/>
      <c r="H10" s="31"/>
      <c r="K10" s="55"/>
    </row>
    <row r="11" s="36" customFormat="1" ht="17.25" customHeight="1" spans="1:11">
      <c r="A11" s="31"/>
      <c r="B11" s="31"/>
      <c r="C11" s="32"/>
      <c r="D11" s="31"/>
      <c r="E11" s="31"/>
      <c r="F11" s="31"/>
      <c r="H11" s="31"/>
      <c r="K11" s="31"/>
    </row>
  </sheetData>
  <sheetProtection formatCells="0" formatColumns="0" formatRows="0" insertRows="0" insertColumns="0" insertHyperlinks="0" deleteColumns="0" deleteRows="0" sort="0" autoFilter="0" pivotTables="0"/>
  <mergeCells count="10">
    <mergeCell ref="A2:H2"/>
    <mergeCell ref="G3:H3"/>
    <mergeCell ref="F4:H4"/>
    <mergeCell ref="A8:G8"/>
    <mergeCell ref="A9:G9"/>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9"/>
  <sheetViews>
    <sheetView showZeros="0" view="pageBreakPreview" zoomScaleNormal="100" workbookViewId="0">
      <pane xSplit="1" ySplit="6" topLeftCell="B7" activePane="bottomRight" state="frozen"/>
      <selection/>
      <selection pane="topRight"/>
      <selection pane="bottomLeft"/>
      <selection pane="bottomRight" activeCell="A8" sqref="$A8:$XFD8"/>
    </sheetView>
  </sheetViews>
  <sheetFormatPr defaultColWidth="9.14285714285714" defaultRowHeight="14.25" customHeight="1"/>
  <cols>
    <col min="1" max="1" width="18.2857142857143" style="1" customWidth="1"/>
    <col min="2" max="2" width="31.847619047619" style="1" customWidth="1"/>
    <col min="3" max="3" width="23.84761904761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6384" width="9.14285714285714" style="1"/>
  </cols>
  <sheetData>
    <row r="1" ht="13.5" customHeight="1" spans="4:11">
      <c r="D1" s="2"/>
      <c r="E1" s="2"/>
      <c r="F1" s="2"/>
      <c r="G1" s="2"/>
      <c r="H1" s="3"/>
      <c r="I1" s="3"/>
      <c r="J1" s="3"/>
      <c r="K1" s="4"/>
    </row>
    <row r="2" ht="27" customHeight="1" spans="1:11">
      <c r="A2" s="5" t="s">
        <v>19</v>
      </c>
      <c r="B2" s="5"/>
      <c r="C2" s="5"/>
      <c r="D2" s="5"/>
      <c r="E2" s="5"/>
      <c r="F2" s="5"/>
      <c r="G2" s="5"/>
      <c r="H2" s="5"/>
      <c r="I2" s="5"/>
      <c r="J2" s="5"/>
      <c r="K2" s="5"/>
    </row>
    <row r="3" ht="22.5" customHeight="1" spans="1:11">
      <c r="A3" s="6" t="str">
        <f>"单位名称："&amp;封面!$A$2</f>
        <v>单位名称：云龙县功果桥镇中心卫生院</v>
      </c>
      <c r="B3" s="7"/>
      <c r="C3" s="7"/>
      <c r="D3" s="7"/>
      <c r="E3" s="7"/>
      <c r="F3" s="7"/>
      <c r="G3" s="7"/>
      <c r="H3" s="7"/>
      <c r="I3" s="7"/>
      <c r="J3" s="7"/>
      <c r="K3" s="9" t="s">
        <v>21</v>
      </c>
    </row>
    <row r="4" ht="35.25" customHeight="1" spans="1:11">
      <c r="A4" s="10" t="s">
        <v>325</v>
      </c>
      <c r="B4" s="10" t="s">
        <v>250</v>
      </c>
      <c r="C4" s="10" t="s">
        <v>326</v>
      </c>
      <c r="D4" s="11" t="s">
        <v>251</v>
      </c>
      <c r="E4" s="11" t="s">
        <v>252</v>
      </c>
      <c r="F4" s="11" t="s">
        <v>327</v>
      </c>
      <c r="G4" s="11" t="s">
        <v>328</v>
      </c>
      <c r="H4" s="12" t="s">
        <v>569</v>
      </c>
      <c r="I4" s="12"/>
      <c r="J4" s="12"/>
      <c r="K4" s="12"/>
    </row>
    <row r="5" ht="35.25" customHeight="1" spans="1:11">
      <c r="A5" s="10"/>
      <c r="B5" s="10"/>
      <c r="C5" s="10"/>
      <c r="D5" s="11"/>
      <c r="E5" s="11"/>
      <c r="F5" s="11"/>
      <c r="G5" s="11"/>
      <c r="H5" s="12" t="s">
        <v>79</v>
      </c>
      <c r="I5" s="11" t="s">
        <v>82</v>
      </c>
      <c r="J5" s="11" t="s">
        <v>83</v>
      </c>
      <c r="K5" s="11" t="s">
        <v>84</v>
      </c>
    </row>
    <row r="6" ht="15.95" customHeight="1" spans="1:11">
      <c r="A6" s="24">
        <v>1</v>
      </c>
      <c r="B6" s="24">
        <v>2</v>
      </c>
      <c r="C6" s="24">
        <v>3</v>
      </c>
      <c r="D6" s="24">
        <v>4</v>
      </c>
      <c r="E6" s="24">
        <v>5</v>
      </c>
      <c r="F6" s="24">
        <v>6</v>
      </c>
      <c r="G6" s="24">
        <v>7</v>
      </c>
      <c r="H6" s="24">
        <v>8</v>
      </c>
      <c r="I6" s="24">
        <v>9</v>
      </c>
      <c r="J6" s="33">
        <v>10</v>
      </c>
      <c r="K6" s="33">
        <v>11</v>
      </c>
    </row>
    <row r="7" ht="35.25" customHeight="1" spans="1:11">
      <c r="A7" s="25" t="s">
        <v>246</v>
      </c>
      <c r="B7" s="26" t="s">
        <v>174</v>
      </c>
      <c r="C7" s="27"/>
      <c r="D7" s="27"/>
      <c r="E7" s="27"/>
      <c r="F7" s="27"/>
      <c r="G7" s="27"/>
      <c r="H7" s="28" t="s">
        <v>174</v>
      </c>
      <c r="I7" s="28" t="s">
        <v>174</v>
      </c>
      <c r="J7" s="28" t="s">
        <v>174</v>
      </c>
      <c r="K7" s="28"/>
    </row>
    <row r="8" ht="35.25" customHeight="1" spans="1:11">
      <c r="A8" s="29" t="s">
        <v>175</v>
      </c>
      <c r="B8" s="30"/>
      <c r="C8" s="30"/>
      <c r="D8" s="30"/>
      <c r="E8" s="30"/>
      <c r="F8" s="30"/>
      <c r="G8" s="30"/>
      <c r="H8" s="23" t="s">
        <v>174</v>
      </c>
      <c r="I8" s="23" t="s">
        <v>174</v>
      </c>
      <c r="J8" s="23" t="s">
        <v>174</v>
      </c>
      <c r="K8" s="23"/>
    </row>
    <row r="9" s="37" customFormat="1" ht="29.25" customHeight="1" spans="1:2">
      <c r="A9" s="31" t="s">
        <v>247</v>
      </c>
      <c r="B9" s="32"/>
    </row>
  </sheetData>
  <mergeCells count="10">
    <mergeCell ref="A2:K2"/>
    <mergeCell ref="H4:K4"/>
    <mergeCell ref="A8:G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workbookViewId="0">
      <selection activeCell="A12" sqref="A12"/>
    </sheetView>
  </sheetViews>
  <sheetFormatPr defaultColWidth="0" defaultRowHeight="15" zeroHeight="1"/>
  <cols>
    <col min="1" max="1" width="75.7142857142857" style="261" customWidth="1"/>
    <col min="2" max="16384" width="9.14285714285714" style="262" hidden="1"/>
  </cols>
  <sheetData>
    <row r="1" ht="41.25" customHeight="1" spans="1:1">
      <c r="A1" s="263" t="s">
        <v>2</v>
      </c>
    </row>
    <row r="2" ht="15.75" spans="1:1">
      <c r="A2" s="264"/>
    </row>
    <row r="3" ht="27" customHeight="1" spans="1:1">
      <c r="A3" s="265" t="s">
        <v>3</v>
      </c>
    </row>
    <row r="4" ht="27" customHeight="1" spans="1:1">
      <c r="A4" s="265" t="s">
        <v>4</v>
      </c>
    </row>
    <row r="5" ht="27" customHeight="1" spans="1:1">
      <c r="A5" s="265" t="s">
        <v>5</v>
      </c>
    </row>
    <row r="6" ht="27" customHeight="1" spans="1:1">
      <c r="A6" s="265" t="s">
        <v>6</v>
      </c>
    </row>
    <row r="7" ht="27" customHeight="1" spans="1:1">
      <c r="A7" s="265" t="s">
        <v>7</v>
      </c>
    </row>
    <row r="8" ht="27" customHeight="1" spans="1:1">
      <c r="A8" s="265" t="s">
        <v>8</v>
      </c>
    </row>
    <row r="9" ht="27" customHeight="1" spans="1:1">
      <c r="A9" s="265" t="s">
        <v>9</v>
      </c>
    </row>
    <row r="10" ht="27" customHeight="1" spans="1:1">
      <c r="A10" s="265" t="s">
        <v>10</v>
      </c>
    </row>
    <row r="11" ht="27" customHeight="1" spans="1:1">
      <c r="A11" s="265" t="s">
        <v>11</v>
      </c>
    </row>
    <row r="12" ht="27" customHeight="1" spans="1:1">
      <c r="A12" s="265" t="s">
        <v>12</v>
      </c>
    </row>
    <row r="13" ht="27" customHeight="1" spans="1:1">
      <c r="A13" s="265" t="s">
        <v>13</v>
      </c>
    </row>
    <row r="14" ht="27" customHeight="1" spans="1:1">
      <c r="A14" s="265" t="s">
        <v>14</v>
      </c>
    </row>
    <row r="15" ht="27" customHeight="1" spans="1:1">
      <c r="A15" s="265" t="s">
        <v>15</v>
      </c>
    </row>
    <row r="16" ht="27" customHeight="1" spans="1:1">
      <c r="A16" s="265" t="s">
        <v>16</v>
      </c>
    </row>
    <row r="17" ht="27" customHeight="1" spans="1:1">
      <c r="A17" s="265" t="s">
        <v>17</v>
      </c>
    </row>
    <row r="18" ht="27" customHeight="1" spans="1:1">
      <c r="A18" s="265" t="s">
        <v>18</v>
      </c>
    </row>
    <row r="19" ht="27" customHeight="1" spans="1:1">
      <c r="A19" s="265" t="s">
        <v>19</v>
      </c>
    </row>
    <row r="20" ht="27" customHeight="1" spans="1:1">
      <c r="A20" s="265"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9"/>
  <sheetViews>
    <sheetView showZeros="0" tabSelected="1" view="pageBreakPreview" zoomScaleNormal="100" workbookViewId="0">
      <pane xSplit="1" ySplit="6" topLeftCell="B7" activePane="bottomRight" state="frozen"/>
      <selection/>
      <selection pane="topRight"/>
      <selection pane="bottomLeft"/>
      <selection pane="bottomRight" activeCell="D11" sqref="D11"/>
    </sheetView>
  </sheetViews>
  <sheetFormatPr defaultColWidth="9.14285714285714" defaultRowHeight="14.25" customHeight="1" outlineLevelCol="6"/>
  <cols>
    <col min="1" max="7" width="25.4285714285714" style="1" customWidth="1"/>
    <col min="8" max="16384" width="9.14285714285714" style="1"/>
  </cols>
  <sheetData>
    <row r="1" ht="13.5" customHeight="1" spans="4:7">
      <c r="D1" s="2"/>
      <c r="E1" s="3"/>
      <c r="F1" s="3"/>
      <c r="G1" s="4"/>
    </row>
    <row r="2" ht="27" customHeight="1" spans="1:7">
      <c r="A2" s="5" t="s">
        <v>20</v>
      </c>
      <c r="B2" s="5"/>
      <c r="C2" s="5"/>
      <c r="D2" s="5"/>
      <c r="E2" s="5"/>
      <c r="F2" s="5"/>
      <c r="G2" s="5"/>
    </row>
    <row r="3" ht="24" customHeight="1" spans="1:7">
      <c r="A3" s="6" t="str">
        <f>"单位名称："&amp;封面!$A$2</f>
        <v>单位名称：云龙县功果桥镇中心卫生院</v>
      </c>
      <c r="B3" s="7"/>
      <c r="C3" s="7"/>
      <c r="D3" s="7"/>
      <c r="E3" s="8"/>
      <c r="F3" s="8"/>
      <c r="G3" s="9" t="s">
        <v>21</v>
      </c>
    </row>
    <row r="4" ht="31.5" customHeight="1" spans="1:7">
      <c r="A4" s="10" t="s">
        <v>248</v>
      </c>
      <c r="B4" s="10" t="s">
        <v>325</v>
      </c>
      <c r="C4" s="10" t="s">
        <v>250</v>
      </c>
      <c r="D4" s="11" t="s">
        <v>570</v>
      </c>
      <c r="E4" s="12" t="s">
        <v>82</v>
      </c>
      <c r="F4" s="12"/>
      <c r="G4" s="12"/>
    </row>
    <row r="5" ht="31.5" customHeight="1" spans="1:7">
      <c r="A5" s="10"/>
      <c r="B5" s="10"/>
      <c r="C5" s="10"/>
      <c r="D5" s="11"/>
      <c r="E5" s="12" t="s">
        <v>571</v>
      </c>
      <c r="F5" s="11" t="s">
        <v>572</v>
      </c>
      <c r="G5" s="11" t="s">
        <v>573</v>
      </c>
    </row>
    <row r="6" ht="15" customHeight="1" spans="1:7">
      <c r="A6" s="13">
        <v>1</v>
      </c>
      <c r="B6" s="13">
        <v>2</v>
      </c>
      <c r="C6" s="13">
        <v>3</v>
      </c>
      <c r="D6" s="13">
        <v>4</v>
      </c>
      <c r="E6" s="13">
        <v>5</v>
      </c>
      <c r="F6" s="13">
        <v>6</v>
      </c>
      <c r="G6" s="13">
        <v>7</v>
      </c>
    </row>
    <row r="7" ht="31.5" customHeight="1" spans="1:7">
      <c r="A7" s="14" t="s">
        <v>0</v>
      </c>
      <c r="B7" s="15"/>
      <c r="C7" s="15"/>
      <c r="D7" s="16"/>
      <c r="E7" s="17">
        <v>9000</v>
      </c>
      <c r="F7" s="17"/>
      <c r="G7" s="17"/>
    </row>
    <row r="8" ht="31.5" customHeight="1" spans="1:7">
      <c r="A8" s="18"/>
      <c r="B8" s="18" t="s">
        <v>334</v>
      </c>
      <c r="C8" s="18" t="s">
        <v>422</v>
      </c>
      <c r="D8" s="19" t="s">
        <v>574</v>
      </c>
      <c r="E8" s="20">
        <v>9000</v>
      </c>
      <c r="F8" s="20"/>
      <c r="G8" s="20"/>
    </row>
    <row r="9" ht="31.5" customHeight="1" spans="1:7">
      <c r="A9" s="21" t="s">
        <v>79</v>
      </c>
      <c r="B9" s="22" t="s">
        <v>174</v>
      </c>
      <c r="C9" s="22"/>
      <c r="D9" s="22"/>
      <c r="E9" s="17">
        <v>9000</v>
      </c>
      <c r="F9" s="23" t="s">
        <v>174</v>
      </c>
      <c r="G9" s="23" t="s">
        <v>174</v>
      </c>
    </row>
  </sheetData>
  <mergeCells count="7">
    <mergeCell ref="A2:G2"/>
    <mergeCell ref="E4:G4"/>
    <mergeCell ref="A9:D9"/>
    <mergeCell ref="A4:A5"/>
    <mergeCell ref="B4:B5"/>
    <mergeCell ref="C4:C5"/>
    <mergeCell ref="D4:D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43"/>
  <sheetViews>
    <sheetView showZeros="0" view="pageBreakPreview" zoomScaleNormal="100" workbookViewId="0">
      <pane xSplit="1" ySplit="6" topLeftCell="B7" activePane="bottomRight" state="frozen"/>
      <selection/>
      <selection pane="topRight"/>
      <selection pane="bottomLeft"/>
      <selection pane="bottomRight" activeCell="A1" sqref="$A1:$XFD1048576"/>
    </sheetView>
  </sheetViews>
  <sheetFormatPr defaultColWidth="0" defaultRowHeight="12" zeroHeight="1" outlineLevelCol="3"/>
  <cols>
    <col min="1" max="1" width="35.1428571428571" style="252" customWidth="1"/>
    <col min="2" max="2" width="20.7142857142857" style="252" customWidth="1"/>
    <col min="3" max="3" width="35.1428571428571" style="252" customWidth="1"/>
    <col min="4" max="4" width="20.7142857142857" style="252" customWidth="1"/>
    <col min="5" max="16384" width="8" style="154" hidden="1"/>
  </cols>
  <sheetData>
    <row r="1" s="150" customFormat="1" customHeight="1" spans="1:4">
      <c r="A1" s="253"/>
      <c r="B1" s="253"/>
      <c r="C1" s="253"/>
      <c r="D1" s="254"/>
    </row>
    <row r="2" s="251" customFormat="1" ht="36" customHeight="1" spans="1:4">
      <c r="A2" s="156" t="s">
        <v>3</v>
      </c>
      <c r="B2" s="255"/>
      <c r="C2" s="255"/>
      <c r="D2" s="255"/>
    </row>
    <row r="3" s="152" customFormat="1" ht="24" customHeight="1" spans="1:4">
      <c r="A3" s="222" t="str">
        <f>"单位名称："&amp;封面!$A$2</f>
        <v>单位名称：云龙县功果桥镇中心卫生院</v>
      </c>
      <c r="B3" s="223"/>
      <c r="C3" s="223"/>
      <c r="D3" s="224" t="s">
        <v>21</v>
      </c>
    </row>
    <row r="4" ht="19.5" customHeight="1" spans="1:4">
      <c r="A4" s="160" t="s">
        <v>22</v>
      </c>
      <c r="B4" s="160"/>
      <c r="C4" s="160" t="s">
        <v>23</v>
      </c>
      <c r="D4" s="160"/>
    </row>
    <row r="5" ht="19.5" customHeight="1" spans="1:4">
      <c r="A5" s="160" t="s">
        <v>24</v>
      </c>
      <c r="B5" s="160" t="s">
        <v>25</v>
      </c>
      <c r="C5" s="160" t="s">
        <v>26</v>
      </c>
      <c r="D5" s="160" t="s">
        <v>25</v>
      </c>
    </row>
    <row r="6" ht="19.5" customHeight="1" spans="1:4">
      <c r="A6" s="160"/>
      <c r="B6" s="160"/>
      <c r="C6" s="160"/>
      <c r="D6" s="160"/>
    </row>
    <row r="7" ht="21.95" customHeight="1" spans="1:4">
      <c r="A7" s="230" t="s">
        <v>27</v>
      </c>
      <c r="B7" s="229">
        <v>6278745.4</v>
      </c>
      <c r="C7" s="230" t="s">
        <v>28</v>
      </c>
      <c r="D7" s="229"/>
    </row>
    <row r="8" ht="21.95" customHeight="1" spans="1:4">
      <c r="A8" s="230" t="s">
        <v>29</v>
      </c>
      <c r="B8" s="229"/>
      <c r="C8" s="230" t="s">
        <v>30</v>
      </c>
      <c r="D8" s="229"/>
    </row>
    <row r="9" ht="21.95" customHeight="1" spans="1:4">
      <c r="A9" s="230" t="s">
        <v>31</v>
      </c>
      <c r="B9" s="229"/>
      <c r="C9" s="230" t="s">
        <v>32</v>
      </c>
      <c r="D9" s="229"/>
    </row>
    <row r="10" ht="21.95" customHeight="1" spans="1:4">
      <c r="A10" s="230" t="s">
        <v>33</v>
      </c>
      <c r="B10" s="229"/>
      <c r="C10" s="230" t="s">
        <v>34</v>
      </c>
      <c r="D10" s="229"/>
    </row>
    <row r="11" ht="21.95" customHeight="1" spans="1:4">
      <c r="A11" s="230" t="s">
        <v>35</v>
      </c>
      <c r="B11" s="256">
        <v>11262400</v>
      </c>
      <c r="C11" s="230" t="s">
        <v>36</v>
      </c>
      <c r="D11" s="229"/>
    </row>
    <row r="12" ht="21.95" customHeight="1" spans="1:4">
      <c r="A12" s="257" t="s">
        <v>37</v>
      </c>
      <c r="B12" s="229">
        <v>11262400</v>
      </c>
      <c r="C12" s="230" t="s">
        <v>38</v>
      </c>
      <c r="D12" s="229"/>
    </row>
    <row r="13" ht="21.95" customHeight="1" spans="1:4">
      <c r="A13" s="257" t="s">
        <v>39</v>
      </c>
      <c r="B13" s="229"/>
      <c r="C13" s="230" t="s">
        <v>40</v>
      </c>
      <c r="D13" s="229"/>
    </row>
    <row r="14" ht="21.95" customHeight="1" spans="1:4">
      <c r="A14" s="257" t="s">
        <v>41</v>
      </c>
      <c r="B14" s="229"/>
      <c r="C14" s="230" t="s">
        <v>42</v>
      </c>
      <c r="D14" s="229">
        <v>766207.68</v>
      </c>
    </row>
    <row r="15" ht="21.95" customHeight="1" spans="1:4">
      <c r="A15" s="257" t="s">
        <v>43</v>
      </c>
      <c r="B15" s="229"/>
      <c r="C15" s="230" t="s">
        <v>44</v>
      </c>
      <c r="D15" s="229">
        <v>18208326.25</v>
      </c>
    </row>
    <row r="16" ht="21.95" customHeight="1" spans="1:4">
      <c r="A16" s="258" t="s">
        <v>45</v>
      </c>
      <c r="B16" s="259"/>
      <c r="C16" s="230" t="s">
        <v>46</v>
      </c>
      <c r="D16" s="229"/>
    </row>
    <row r="17" ht="21.95" customHeight="1" spans="1:4">
      <c r="A17" s="258"/>
      <c r="B17" s="259"/>
      <c r="C17" s="230" t="s">
        <v>47</v>
      </c>
      <c r="D17" s="229"/>
    </row>
    <row r="18" ht="21.95" customHeight="1" spans="1:4">
      <c r="A18" s="234"/>
      <c r="B18" s="259"/>
      <c r="C18" s="230" t="s">
        <v>48</v>
      </c>
      <c r="D18" s="229"/>
    </row>
    <row r="19" ht="21.95" customHeight="1" spans="1:4">
      <c r="A19" s="234"/>
      <c r="B19" s="259"/>
      <c r="C19" s="230" t="s">
        <v>49</v>
      </c>
      <c r="D19" s="229"/>
    </row>
    <row r="20" ht="21.95" customHeight="1" spans="1:4">
      <c r="A20" s="234"/>
      <c r="B20" s="259"/>
      <c r="C20" s="230" t="s">
        <v>50</v>
      </c>
      <c r="D20" s="229"/>
    </row>
    <row r="21" ht="21.95" customHeight="1" spans="1:4">
      <c r="A21" s="234"/>
      <c r="B21" s="259"/>
      <c r="C21" s="230" t="s">
        <v>51</v>
      </c>
      <c r="D21" s="229">
        <v>0</v>
      </c>
    </row>
    <row r="22" ht="21.95" customHeight="1" spans="1:4">
      <c r="A22" s="234"/>
      <c r="B22" s="259"/>
      <c r="C22" s="230" t="s">
        <v>52</v>
      </c>
      <c r="D22" s="229"/>
    </row>
    <row r="23" ht="21.95" customHeight="1" spans="1:4">
      <c r="A23" s="234"/>
      <c r="B23" s="259"/>
      <c r="C23" s="230" t="s">
        <v>53</v>
      </c>
      <c r="D23" s="229"/>
    </row>
    <row r="24" ht="21.95" customHeight="1" spans="1:4">
      <c r="A24" s="234"/>
      <c r="B24" s="259"/>
      <c r="C24" s="230" t="s">
        <v>54</v>
      </c>
      <c r="D24" s="229"/>
    </row>
    <row r="25" ht="21.95" customHeight="1" spans="1:4">
      <c r="A25" s="234"/>
      <c r="B25" s="259"/>
      <c r="C25" s="230" t="s">
        <v>55</v>
      </c>
      <c r="D25" s="229">
        <v>439452</v>
      </c>
    </row>
    <row r="26" ht="21.95" customHeight="1" spans="1:4">
      <c r="A26" s="234"/>
      <c r="B26" s="259"/>
      <c r="C26" s="230" t="s">
        <v>56</v>
      </c>
      <c r="D26" s="229"/>
    </row>
    <row r="27" ht="21.95" customHeight="1" spans="1:4">
      <c r="A27" s="234"/>
      <c r="B27" s="259"/>
      <c r="C27" s="230" t="s">
        <v>57</v>
      </c>
      <c r="D27" s="229"/>
    </row>
    <row r="28" ht="21.95" customHeight="1" spans="1:4">
      <c r="A28" s="234"/>
      <c r="B28" s="259"/>
      <c r="C28" s="230" t="s">
        <v>58</v>
      </c>
      <c r="D28" s="229"/>
    </row>
    <row r="29" ht="21.95" customHeight="1" spans="1:4">
      <c r="A29" s="234"/>
      <c r="B29" s="259"/>
      <c r="C29" s="230" t="s">
        <v>59</v>
      </c>
      <c r="D29" s="229"/>
    </row>
    <row r="30" ht="21.95" customHeight="1" spans="1:4">
      <c r="A30" s="234"/>
      <c r="B30" s="259"/>
      <c r="C30" s="230" t="s">
        <v>60</v>
      </c>
      <c r="D30" s="229"/>
    </row>
    <row r="31" ht="21.95" customHeight="1" spans="1:4">
      <c r="A31" s="234"/>
      <c r="B31" s="259"/>
      <c r="C31" s="230" t="s">
        <v>61</v>
      </c>
      <c r="D31" s="229"/>
    </row>
    <row r="32" ht="21.95" customHeight="1" spans="1:4">
      <c r="A32" s="234"/>
      <c r="B32" s="259"/>
      <c r="C32" s="260" t="s">
        <v>62</v>
      </c>
      <c r="D32" s="229"/>
    </row>
    <row r="33" ht="21.95" customHeight="1" spans="1:4">
      <c r="A33" s="234"/>
      <c r="B33" s="259"/>
      <c r="C33" s="260" t="s">
        <v>63</v>
      </c>
      <c r="D33" s="229"/>
    </row>
    <row r="34" ht="21.95" customHeight="1" spans="1:4">
      <c r="A34" s="234"/>
      <c r="B34" s="259"/>
      <c r="C34" s="260" t="s">
        <v>64</v>
      </c>
      <c r="D34" s="229"/>
    </row>
    <row r="35" ht="21.95" customHeight="1" spans="1:4">
      <c r="A35" s="234"/>
      <c r="B35" s="259"/>
      <c r="C35" s="230"/>
      <c r="D35" s="229"/>
    </row>
    <row r="36" ht="21.95" customHeight="1" spans="1:4">
      <c r="A36" s="236" t="s">
        <v>65</v>
      </c>
      <c r="B36" s="226">
        <f>SUM(B7:B11)</f>
        <v>17541145.4</v>
      </c>
      <c r="C36" s="236" t="s">
        <v>66</v>
      </c>
      <c r="D36" s="226">
        <f>SUM(D7:D35)</f>
        <v>19413985.93</v>
      </c>
    </row>
    <row r="37" ht="21.95" customHeight="1" spans="1:4">
      <c r="A37" s="230" t="s">
        <v>67</v>
      </c>
      <c r="B37" s="256">
        <f>SUM(B38:B42)</f>
        <v>1872840.53</v>
      </c>
      <c r="C37" s="230" t="s">
        <v>68</v>
      </c>
      <c r="D37" s="256">
        <f>SUM(D38:D42)</f>
        <v>0</v>
      </c>
    </row>
    <row r="38" ht="21.95" customHeight="1" spans="1:4">
      <c r="A38" s="230" t="s">
        <v>69</v>
      </c>
      <c r="B38" s="229">
        <v>1872840.53</v>
      </c>
      <c r="C38" s="230" t="s">
        <v>69</v>
      </c>
      <c r="D38" s="229"/>
    </row>
    <row r="39" ht="21.95" customHeight="1" spans="1:4">
      <c r="A39" s="230" t="s">
        <v>70</v>
      </c>
      <c r="B39" s="229"/>
      <c r="C39" s="230" t="s">
        <v>70</v>
      </c>
      <c r="D39" s="229"/>
    </row>
    <row r="40" ht="21.95" customHeight="1" spans="1:4">
      <c r="A40" s="230" t="s">
        <v>71</v>
      </c>
      <c r="B40" s="229"/>
      <c r="C40" s="230" t="s">
        <v>71</v>
      </c>
      <c r="D40" s="229"/>
    </row>
    <row r="41" ht="21.95" customHeight="1" spans="1:4">
      <c r="A41" s="230" t="s">
        <v>72</v>
      </c>
      <c r="B41" s="229"/>
      <c r="C41" s="230" t="s">
        <v>72</v>
      </c>
      <c r="D41" s="229"/>
    </row>
    <row r="42" ht="21.95" customHeight="1" spans="1:4">
      <c r="A42" s="230" t="s">
        <v>73</v>
      </c>
      <c r="B42" s="229"/>
      <c r="C42" s="230" t="s">
        <v>73</v>
      </c>
      <c r="D42" s="229"/>
    </row>
    <row r="43" ht="21.95" customHeight="1" spans="1:4">
      <c r="A43" s="236" t="s">
        <v>74</v>
      </c>
      <c r="B43" s="226">
        <f>SUM(B36,B37)</f>
        <v>19413985.93</v>
      </c>
      <c r="C43" s="236" t="s">
        <v>75</v>
      </c>
      <c r="D43" s="226">
        <f>SUM(D36:D37)</f>
        <v>19413985.93</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9"/>
  <sheetViews>
    <sheetView showZeros="0" view="pageBreakPreview" zoomScaleNormal="100" workbookViewId="0">
      <pane xSplit="1" ySplit="7" topLeftCell="B8" activePane="bottomRight" state="frozen"/>
      <selection/>
      <selection pane="topRight"/>
      <selection pane="bottomLeft"/>
      <selection pane="bottomRight" activeCell="A9" sqref="$A9:$XFD10"/>
    </sheetView>
  </sheetViews>
  <sheetFormatPr defaultColWidth="8" defaultRowHeight="14.25" customHeight="1"/>
  <cols>
    <col min="1" max="1" width="21.1428571428571" style="32" customWidth="1"/>
    <col min="2" max="2" width="35.2857142857143" style="32" customWidth="1"/>
    <col min="3" max="14" width="12" style="32" customWidth="1"/>
    <col min="15" max="18" width="12" style="36" customWidth="1"/>
    <col min="19" max="20" width="12" style="32" customWidth="1"/>
    <col min="21" max="16384" width="8" style="36"/>
  </cols>
  <sheetData>
    <row r="1" s="56" customFormat="1" ht="12" customHeight="1" spans="1:20">
      <c r="A1" s="68"/>
      <c r="B1" s="68"/>
      <c r="C1" s="68"/>
      <c r="D1" s="68"/>
      <c r="E1" s="68"/>
      <c r="F1" s="68"/>
      <c r="G1" s="68"/>
      <c r="H1" s="68"/>
      <c r="I1" s="68"/>
      <c r="J1" s="68"/>
      <c r="K1" s="68"/>
      <c r="L1" s="68"/>
      <c r="M1" s="68"/>
      <c r="N1" s="68"/>
      <c r="O1" s="68"/>
      <c r="P1" s="68"/>
      <c r="Q1" s="68"/>
      <c r="R1" s="68"/>
      <c r="S1" s="69"/>
      <c r="T1" s="69"/>
    </row>
    <row r="2" s="56" customFormat="1" ht="36" customHeight="1" spans="1:20">
      <c r="A2" s="59" t="s">
        <v>4</v>
      </c>
      <c r="B2" s="59"/>
      <c r="C2" s="59"/>
      <c r="D2" s="59"/>
      <c r="E2" s="59"/>
      <c r="F2" s="59"/>
      <c r="G2" s="59"/>
      <c r="H2" s="59"/>
      <c r="I2" s="59"/>
      <c r="J2" s="59"/>
      <c r="K2" s="59"/>
      <c r="L2" s="59"/>
      <c r="M2" s="59"/>
      <c r="N2" s="59"/>
      <c r="O2" s="59"/>
      <c r="P2" s="59"/>
      <c r="Q2" s="59"/>
      <c r="R2" s="59"/>
      <c r="S2" s="59"/>
      <c r="T2" s="59"/>
    </row>
    <row r="3" s="57" customFormat="1" ht="24" customHeight="1" spans="1:20">
      <c r="A3" s="93" t="str">
        <f>"单位名称："&amp;封面!$A$2</f>
        <v>单位名称：云龙县功果桥镇中心卫生院</v>
      </c>
      <c r="B3" s="94"/>
      <c r="C3" s="94" t="e">
        <f>SUBSTITUTE(封面!#REF!," ","")&amp;封面!#REF!</f>
        <v>#REF!</v>
      </c>
      <c r="D3" s="94"/>
      <c r="E3" s="94"/>
      <c r="F3" s="94"/>
      <c r="G3" s="94"/>
      <c r="H3" s="94"/>
      <c r="I3" s="94"/>
      <c r="J3" s="94"/>
      <c r="K3" s="94"/>
      <c r="L3" s="94"/>
      <c r="M3" s="94"/>
      <c r="N3" s="94"/>
      <c r="O3" s="94"/>
      <c r="P3" s="94"/>
      <c r="Q3" s="94"/>
      <c r="R3" s="94"/>
      <c r="S3" s="132" t="s">
        <v>21</v>
      </c>
      <c r="T3" s="132" t="s">
        <v>76</v>
      </c>
    </row>
    <row r="4" ht="18.75" customHeight="1" spans="1:20">
      <c r="A4" s="246" t="s">
        <v>77</v>
      </c>
      <c r="B4" s="246" t="s">
        <v>78</v>
      </c>
      <c r="C4" s="246" t="s">
        <v>79</v>
      </c>
      <c r="D4" s="246" t="s">
        <v>80</v>
      </c>
      <c r="E4" s="246"/>
      <c r="F4" s="246"/>
      <c r="G4" s="246"/>
      <c r="H4" s="246"/>
      <c r="I4" s="246"/>
      <c r="J4" s="246"/>
      <c r="K4" s="246"/>
      <c r="L4" s="246"/>
      <c r="M4" s="246"/>
      <c r="N4" s="246"/>
      <c r="O4" s="246" t="s">
        <v>67</v>
      </c>
      <c r="P4" s="246"/>
      <c r="Q4" s="246"/>
      <c r="R4" s="246"/>
      <c r="S4" s="246"/>
      <c r="T4" s="246"/>
    </row>
    <row r="5" ht="18.75" customHeight="1" spans="1:20">
      <c r="A5" s="246"/>
      <c r="B5" s="246"/>
      <c r="C5" s="246"/>
      <c r="D5" s="246" t="s">
        <v>81</v>
      </c>
      <c r="E5" s="246" t="s">
        <v>82</v>
      </c>
      <c r="F5" s="246" t="s">
        <v>83</v>
      </c>
      <c r="G5" s="246" t="s">
        <v>84</v>
      </c>
      <c r="H5" s="246" t="s">
        <v>85</v>
      </c>
      <c r="I5" s="246" t="s">
        <v>86</v>
      </c>
      <c r="J5" s="246"/>
      <c r="K5" s="246"/>
      <c r="L5" s="246"/>
      <c r="M5" s="246"/>
      <c r="N5" s="246"/>
      <c r="O5" s="246" t="s">
        <v>81</v>
      </c>
      <c r="P5" s="246" t="s">
        <v>82</v>
      </c>
      <c r="Q5" s="246" t="s">
        <v>83</v>
      </c>
      <c r="R5" s="246" t="s">
        <v>84</v>
      </c>
      <c r="S5" s="246" t="s">
        <v>85</v>
      </c>
      <c r="T5" s="246" t="s">
        <v>86</v>
      </c>
    </row>
    <row r="6" ht="33.75" customHeight="1" spans="1:20">
      <c r="A6" s="246"/>
      <c r="B6" s="246"/>
      <c r="C6" s="246"/>
      <c r="D6" s="246"/>
      <c r="E6" s="246"/>
      <c r="F6" s="246"/>
      <c r="G6" s="246"/>
      <c r="H6" s="246"/>
      <c r="I6" s="246" t="s">
        <v>81</v>
      </c>
      <c r="J6" s="246" t="s">
        <v>87</v>
      </c>
      <c r="K6" s="246" t="s">
        <v>88</v>
      </c>
      <c r="L6" s="246" t="s">
        <v>89</v>
      </c>
      <c r="M6" s="246" t="s">
        <v>90</v>
      </c>
      <c r="N6" s="246" t="s">
        <v>91</v>
      </c>
      <c r="O6" s="246"/>
      <c r="P6" s="246"/>
      <c r="Q6" s="246"/>
      <c r="R6" s="246"/>
      <c r="S6" s="246"/>
      <c r="T6" s="246"/>
    </row>
    <row r="7" ht="16.5" customHeight="1" spans="1:20">
      <c r="A7" s="247">
        <v>1</v>
      </c>
      <c r="B7" s="247">
        <v>2</v>
      </c>
      <c r="C7" s="247" t="s">
        <v>92</v>
      </c>
      <c r="D7" s="247" t="s">
        <v>93</v>
      </c>
      <c r="E7" s="247">
        <v>5</v>
      </c>
      <c r="F7" s="247">
        <v>6</v>
      </c>
      <c r="G7" s="247">
        <v>7</v>
      </c>
      <c r="H7" s="247">
        <v>8</v>
      </c>
      <c r="I7" s="247" t="s">
        <v>94</v>
      </c>
      <c r="J7" s="247">
        <v>10</v>
      </c>
      <c r="K7" s="247">
        <v>11</v>
      </c>
      <c r="L7" s="247">
        <v>12</v>
      </c>
      <c r="M7" s="247">
        <v>13</v>
      </c>
      <c r="N7" s="247">
        <v>14</v>
      </c>
      <c r="O7" s="247" t="s">
        <v>95</v>
      </c>
      <c r="P7" s="247">
        <v>16</v>
      </c>
      <c r="Q7" s="247">
        <v>17</v>
      </c>
      <c r="R7" s="247">
        <v>18</v>
      </c>
      <c r="S7" s="247">
        <v>19</v>
      </c>
      <c r="T7" s="247">
        <v>20</v>
      </c>
    </row>
    <row r="8" ht="16.5" customHeight="1" spans="1:20">
      <c r="A8" s="101">
        <v>131011</v>
      </c>
      <c r="B8" s="101" t="s">
        <v>0</v>
      </c>
      <c r="C8" s="248">
        <v>19413985.93</v>
      </c>
      <c r="D8" s="248">
        <v>17541145.4</v>
      </c>
      <c r="E8" s="248">
        <v>6278745.4</v>
      </c>
      <c r="F8" s="248"/>
      <c r="G8" s="248"/>
      <c r="H8" s="248"/>
      <c r="I8" s="248">
        <v>11262400</v>
      </c>
      <c r="J8" s="248">
        <v>11262400</v>
      </c>
      <c r="K8" s="248"/>
      <c r="L8" s="248"/>
      <c r="M8" s="248"/>
      <c r="N8" s="248"/>
      <c r="O8" s="248">
        <v>1872840.53</v>
      </c>
      <c r="P8" s="248">
        <v>1872840.53</v>
      </c>
      <c r="Q8" s="248"/>
      <c r="R8" s="248"/>
      <c r="S8" s="248"/>
      <c r="T8" s="248"/>
    </row>
    <row r="9" ht="16.5" customHeight="1" spans="1:20">
      <c r="A9" s="249" t="s">
        <v>96</v>
      </c>
      <c r="B9" s="249"/>
      <c r="C9" s="248">
        <v>19413985.93</v>
      </c>
      <c r="D9" s="248">
        <v>17541145.4</v>
      </c>
      <c r="E9" s="248">
        <v>6278745.4</v>
      </c>
      <c r="F9" s="248"/>
      <c r="G9" s="248"/>
      <c r="H9" s="248"/>
      <c r="I9" s="248">
        <v>11262400</v>
      </c>
      <c r="J9" s="248">
        <v>11262400</v>
      </c>
      <c r="K9" s="248"/>
      <c r="L9" s="248"/>
      <c r="M9" s="248"/>
      <c r="N9" s="248"/>
      <c r="O9" s="248">
        <v>1872840.53</v>
      </c>
      <c r="P9" s="248">
        <v>1872840.53</v>
      </c>
      <c r="Q9" s="248"/>
      <c r="R9" s="248"/>
      <c r="S9" s="248"/>
      <c r="T9" s="250"/>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9" scale="5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38"/>
  <sheetViews>
    <sheetView showGridLines="0" showZeros="0" view="pageBreakPreview" zoomScale="85" zoomScaleNormal="85" workbookViewId="0">
      <pane xSplit="3" ySplit="7" topLeftCell="O8" activePane="bottomRight" state="frozen"/>
      <selection/>
      <selection pane="topRight"/>
      <selection pane="bottomLeft"/>
      <selection pane="bottomRight" activeCell="I7" sqref="I7"/>
    </sheetView>
  </sheetViews>
  <sheetFormatPr defaultColWidth="9.14285714285714" defaultRowHeight="14.25" customHeight="1"/>
  <cols>
    <col min="1" max="1" width="11.4285714285714" style="32" customWidth="1"/>
    <col min="2" max="2" width="26.7142857142857" style="32" customWidth="1"/>
    <col min="3" max="23" width="15.5714285714286" style="32" customWidth="1"/>
    <col min="24" max="16384" width="9.14285714285714" style="32"/>
  </cols>
  <sheetData>
    <row r="1" s="70" customFormat="1" ht="15.75" customHeight="1" spans="1:23">
      <c r="A1" s="68"/>
      <c r="B1" s="68"/>
      <c r="C1" s="68"/>
      <c r="D1" s="68"/>
      <c r="E1" s="68"/>
      <c r="F1" s="68"/>
      <c r="G1" s="68"/>
      <c r="H1" s="68"/>
      <c r="I1" s="68"/>
      <c r="J1" s="68"/>
      <c r="K1" s="68"/>
      <c r="L1" s="68"/>
      <c r="M1" s="68"/>
      <c r="N1" s="68"/>
      <c r="O1" s="68"/>
      <c r="P1" s="68"/>
      <c r="Q1" s="69"/>
      <c r="R1" s="68"/>
      <c r="S1" s="68"/>
      <c r="T1" s="68"/>
      <c r="U1" s="68"/>
      <c r="V1" s="68"/>
      <c r="W1" s="69"/>
    </row>
    <row r="2" s="70" customFormat="1" ht="39" customHeight="1" spans="1:23">
      <c r="A2" s="59" t="s">
        <v>5</v>
      </c>
      <c r="B2" s="59"/>
      <c r="C2" s="59"/>
      <c r="D2" s="59"/>
      <c r="E2" s="59"/>
      <c r="F2" s="59"/>
      <c r="G2" s="59"/>
      <c r="H2" s="59"/>
      <c r="I2" s="59"/>
      <c r="J2" s="59"/>
      <c r="K2" s="59"/>
      <c r="L2" s="59"/>
      <c r="M2" s="59"/>
      <c r="N2" s="59"/>
      <c r="O2" s="59"/>
      <c r="P2" s="59"/>
      <c r="Q2" s="59"/>
      <c r="R2" s="59"/>
      <c r="S2" s="59"/>
      <c r="T2" s="59"/>
      <c r="U2" s="59"/>
      <c r="V2" s="59"/>
      <c r="W2" s="59"/>
    </row>
    <row r="3" s="87" customFormat="1" ht="24" customHeight="1" spans="1:23">
      <c r="A3" s="72" t="str">
        <f>"单位名称："&amp;封面!$A$2</f>
        <v>单位名称：云龙县功果桥镇中心卫生院</v>
      </c>
      <c r="B3" s="72"/>
      <c r="C3" s="73"/>
      <c r="D3" s="73"/>
      <c r="E3" s="73"/>
      <c r="F3" s="73"/>
      <c r="G3" s="73"/>
      <c r="H3" s="73"/>
      <c r="I3" s="73"/>
      <c r="J3" s="73"/>
      <c r="K3" s="73"/>
      <c r="L3" s="73"/>
      <c r="M3" s="73"/>
      <c r="N3" s="73"/>
      <c r="O3" s="94"/>
      <c r="P3" s="94"/>
      <c r="Q3" s="132"/>
      <c r="R3" s="132"/>
      <c r="S3" s="132"/>
      <c r="T3" s="132"/>
      <c r="U3" s="94"/>
      <c r="V3" s="94"/>
      <c r="W3" s="132" t="s">
        <v>21</v>
      </c>
    </row>
    <row r="4" s="87" customFormat="1" ht="24" customHeight="1" spans="1:23">
      <c r="A4" s="62" t="s">
        <v>97</v>
      </c>
      <c r="B4" s="62" t="s">
        <v>98</v>
      </c>
      <c r="C4" s="238" t="s">
        <v>79</v>
      </c>
      <c r="D4" s="239"/>
      <c r="E4" s="240" t="s">
        <v>99</v>
      </c>
      <c r="F4" s="240"/>
      <c r="G4" s="240"/>
      <c r="H4" s="240"/>
      <c r="I4" s="240"/>
      <c r="J4" s="240"/>
      <c r="K4" s="240"/>
      <c r="L4" s="240"/>
      <c r="M4" s="240"/>
      <c r="N4" s="240"/>
      <c r="O4" s="240"/>
      <c r="P4" s="240"/>
      <c r="Q4" s="240"/>
      <c r="R4" s="96" t="s">
        <v>100</v>
      </c>
      <c r="S4" s="107"/>
      <c r="T4" s="107"/>
      <c r="U4" s="107"/>
      <c r="V4" s="107"/>
      <c r="W4" s="113"/>
    </row>
    <row r="5" s="87" customFormat="1" ht="24" customHeight="1" spans="1:23">
      <c r="A5" s="62"/>
      <c r="B5" s="62"/>
      <c r="C5" s="97"/>
      <c r="D5" s="62" t="s">
        <v>101</v>
      </c>
      <c r="E5" s="62" t="s">
        <v>81</v>
      </c>
      <c r="F5" s="240" t="s">
        <v>82</v>
      </c>
      <c r="G5" s="240"/>
      <c r="H5" s="240"/>
      <c r="I5" s="62" t="s">
        <v>83</v>
      </c>
      <c r="J5" s="62" t="s">
        <v>84</v>
      </c>
      <c r="K5" s="62" t="s">
        <v>85</v>
      </c>
      <c r="L5" s="62" t="s">
        <v>86</v>
      </c>
      <c r="M5" s="62"/>
      <c r="N5" s="62"/>
      <c r="O5" s="62"/>
      <c r="P5" s="62"/>
      <c r="Q5" s="62"/>
      <c r="R5" s="95" t="s">
        <v>81</v>
      </c>
      <c r="S5" s="95" t="s">
        <v>82</v>
      </c>
      <c r="T5" s="95" t="s">
        <v>83</v>
      </c>
      <c r="U5" s="95" t="s">
        <v>84</v>
      </c>
      <c r="V5" s="95" t="s">
        <v>85</v>
      </c>
      <c r="W5" s="95" t="s">
        <v>86</v>
      </c>
    </row>
    <row r="6" ht="32.25" customHeight="1" spans="1:23">
      <c r="A6" s="62"/>
      <c r="B6" s="62"/>
      <c r="C6" s="98"/>
      <c r="D6" s="62"/>
      <c r="E6" s="62"/>
      <c r="F6" s="62" t="s">
        <v>81</v>
      </c>
      <c r="G6" s="62" t="s">
        <v>102</v>
      </c>
      <c r="H6" s="62" t="s">
        <v>103</v>
      </c>
      <c r="I6" s="62"/>
      <c r="J6" s="62"/>
      <c r="K6" s="62"/>
      <c r="L6" s="62" t="s">
        <v>81</v>
      </c>
      <c r="M6" s="62" t="s">
        <v>104</v>
      </c>
      <c r="N6" s="62" t="s">
        <v>105</v>
      </c>
      <c r="O6" s="62" t="s">
        <v>106</v>
      </c>
      <c r="P6" s="62" t="s">
        <v>107</v>
      </c>
      <c r="Q6" s="62" t="s">
        <v>108</v>
      </c>
      <c r="R6" s="98"/>
      <c r="S6" s="98"/>
      <c r="T6" s="98"/>
      <c r="U6" s="98"/>
      <c r="V6" s="98"/>
      <c r="W6" s="98"/>
    </row>
    <row r="7" ht="16.5" customHeight="1" spans="1:23">
      <c r="A7" s="64">
        <v>1</v>
      </c>
      <c r="B7" s="64">
        <v>2</v>
      </c>
      <c r="C7" s="99" t="s">
        <v>109</v>
      </c>
      <c r="D7" s="99" t="s">
        <v>110</v>
      </c>
      <c r="E7" s="99" t="s">
        <v>111</v>
      </c>
      <c r="F7" s="99" t="s">
        <v>112</v>
      </c>
      <c r="G7" s="99">
        <v>7</v>
      </c>
      <c r="H7" s="99">
        <v>8</v>
      </c>
      <c r="I7" s="99">
        <v>9</v>
      </c>
      <c r="J7" s="99">
        <v>10</v>
      </c>
      <c r="K7" s="99">
        <v>11</v>
      </c>
      <c r="L7" s="99" t="s">
        <v>113</v>
      </c>
      <c r="M7" s="99">
        <v>13</v>
      </c>
      <c r="N7" s="99">
        <v>14</v>
      </c>
      <c r="O7" s="99">
        <v>15</v>
      </c>
      <c r="P7" s="99">
        <v>16</v>
      </c>
      <c r="Q7" s="99">
        <v>17</v>
      </c>
      <c r="R7" s="99" t="s">
        <v>114</v>
      </c>
      <c r="S7" s="99">
        <v>19</v>
      </c>
      <c r="T7" s="99">
        <v>20</v>
      </c>
      <c r="U7" s="99">
        <v>21</v>
      </c>
      <c r="V7" s="99">
        <v>22</v>
      </c>
      <c r="W7" s="99">
        <v>23</v>
      </c>
    </row>
    <row r="8" ht="20.25" customHeight="1" spans="1:23">
      <c r="A8" s="171" t="s">
        <v>115</v>
      </c>
      <c r="B8" s="171" t="s">
        <v>116</v>
      </c>
      <c r="C8" s="175">
        <v>766207.68</v>
      </c>
      <c r="D8" s="175">
        <v>766207.68</v>
      </c>
      <c r="E8" s="175">
        <v>766207.68</v>
      </c>
      <c r="F8" s="175">
        <v>766207.68</v>
      </c>
      <c r="G8" s="175">
        <v>766207.68</v>
      </c>
      <c r="H8" s="175"/>
      <c r="I8" s="175"/>
      <c r="J8" s="175"/>
      <c r="K8" s="175"/>
      <c r="L8" s="175"/>
      <c r="M8" s="175"/>
      <c r="N8" s="175"/>
      <c r="O8" s="175"/>
      <c r="P8" s="175"/>
      <c r="Q8" s="175"/>
      <c r="R8" s="175"/>
      <c r="S8" s="175"/>
      <c r="T8" s="175"/>
      <c r="U8" s="175"/>
      <c r="V8" s="244"/>
      <c r="W8" s="244"/>
    </row>
    <row r="9" ht="20.25" customHeight="1" spans="1:23">
      <c r="A9" s="241" t="s">
        <v>117</v>
      </c>
      <c r="B9" s="241" t="s">
        <v>118</v>
      </c>
      <c r="C9" s="175">
        <v>755911.68</v>
      </c>
      <c r="D9" s="175">
        <v>755911.68</v>
      </c>
      <c r="E9" s="175">
        <v>755911.68</v>
      </c>
      <c r="F9" s="175">
        <v>755911.68</v>
      </c>
      <c r="G9" s="175">
        <v>755911.68</v>
      </c>
      <c r="H9" s="175"/>
      <c r="I9" s="175"/>
      <c r="J9" s="175"/>
      <c r="K9" s="175"/>
      <c r="L9" s="175"/>
      <c r="M9" s="175"/>
      <c r="N9" s="175"/>
      <c r="O9" s="175"/>
      <c r="P9" s="175"/>
      <c r="Q9" s="175"/>
      <c r="R9" s="175"/>
      <c r="S9" s="175"/>
      <c r="T9" s="175"/>
      <c r="U9" s="175"/>
      <c r="V9" s="244"/>
      <c r="W9" s="244"/>
    </row>
    <row r="10" ht="20.25" customHeight="1" spans="1:23">
      <c r="A10" s="242" t="s">
        <v>119</v>
      </c>
      <c r="B10" s="242" t="s">
        <v>120</v>
      </c>
      <c r="C10" s="175">
        <v>8400</v>
      </c>
      <c r="D10" s="175">
        <v>8400</v>
      </c>
      <c r="E10" s="175">
        <v>8400</v>
      </c>
      <c r="F10" s="175">
        <v>8400</v>
      </c>
      <c r="G10" s="175">
        <v>8400</v>
      </c>
      <c r="H10" s="175"/>
      <c r="I10" s="175"/>
      <c r="J10" s="175"/>
      <c r="K10" s="175"/>
      <c r="L10" s="175"/>
      <c r="M10" s="175"/>
      <c r="N10" s="175"/>
      <c r="O10" s="175"/>
      <c r="P10" s="175"/>
      <c r="Q10" s="175"/>
      <c r="R10" s="175"/>
      <c r="S10" s="175"/>
      <c r="T10" s="175"/>
      <c r="U10" s="175"/>
      <c r="V10" s="244"/>
      <c r="W10" s="244"/>
    </row>
    <row r="11" ht="28" customHeight="1" spans="1:23">
      <c r="A11" s="242" t="s">
        <v>121</v>
      </c>
      <c r="B11" s="242" t="s">
        <v>122</v>
      </c>
      <c r="C11" s="175">
        <v>747511.68</v>
      </c>
      <c r="D11" s="175">
        <v>747511.68</v>
      </c>
      <c r="E11" s="175">
        <v>747511.68</v>
      </c>
      <c r="F11" s="175">
        <v>747511.68</v>
      </c>
      <c r="G11" s="175">
        <v>747511.68</v>
      </c>
      <c r="H11" s="175"/>
      <c r="I11" s="175"/>
      <c r="J11" s="175"/>
      <c r="K11" s="175"/>
      <c r="L11" s="175"/>
      <c r="M11" s="175"/>
      <c r="N11" s="175"/>
      <c r="O11" s="175"/>
      <c r="P11" s="175"/>
      <c r="Q11" s="175"/>
      <c r="R11" s="175"/>
      <c r="S11" s="175"/>
      <c r="T11" s="175"/>
      <c r="U11" s="175"/>
      <c r="V11" s="244"/>
      <c r="W11" s="244"/>
    </row>
    <row r="12" ht="20.25" customHeight="1" spans="1:23">
      <c r="A12" s="241" t="s">
        <v>123</v>
      </c>
      <c r="B12" s="241" t="s">
        <v>124</v>
      </c>
      <c r="C12" s="175">
        <v>10296</v>
      </c>
      <c r="D12" s="175">
        <v>10296</v>
      </c>
      <c r="E12" s="175">
        <v>10296</v>
      </c>
      <c r="F12" s="175">
        <v>10296</v>
      </c>
      <c r="G12" s="175">
        <v>10296</v>
      </c>
      <c r="H12" s="175"/>
      <c r="I12" s="175"/>
      <c r="J12" s="175"/>
      <c r="K12" s="175"/>
      <c r="L12" s="175"/>
      <c r="M12" s="175"/>
      <c r="N12" s="175"/>
      <c r="O12" s="175"/>
      <c r="P12" s="175"/>
      <c r="Q12" s="175"/>
      <c r="R12" s="175"/>
      <c r="S12" s="175"/>
      <c r="T12" s="175"/>
      <c r="U12" s="175"/>
      <c r="V12" s="244"/>
      <c r="W12" s="244"/>
    </row>
    <row r="13" ht="20.25" customHeight="1" spans="1:23">
      <c r="A13" s="242" t="s">
        <v>125</v>
      </c>
      <c r="B13" s="242" t="s">
        <v>126</v>
      </c>
      <c r="C13" s="175">
        <v>10296</v>
      </c>
      <c r="D13" s="175">
        <v>10296</v>
      </c>
      <c r="E13" s="175">
        <v>10296</v>
      </c>
      <c r="F13" s="175">
        <v>10296</v>
      </c>
      <c r="G13" s="175">
        <v>10296</v>
      </c>
      <c r="H13" s="175"/>
      <c r="I13" s="175"/>
      <c r="J13" s="175"/>
      <c r="K13" s="175"/>
      <c r="L13" s="175"/>
      <c r="M13" s="175"/>
      <c r="N13" s="175"/>
      <c r="O13" s="175"/>
      <c r="P13" s="175"/>
      <c r="Q13" s="175"/>
      <c r="R13" s="175"/>
      <c r="S13" s="175"/>
      <c r="T13" s="175"/>
      <c r="U13" s="175"/>
      <c r="V13" s="244"/>
      <c r="W13" s="244"/>
    </row>
    <row r="14" ht="20.25" customHeight="1" spans="1:23">
      <c r="A14" s="171" t="s">
        <v>127</v>
      </c>
      <c r="B14" s="171" t="s">
        <v>128</v>
      </c>
      <c r="C14" s="175">
        <v>18208326.25</v>
      </c>
      <c r="D14" s="175">
        <v>6945926.25</v>
      </c>
      <c r="E14" s="175">
        <v>16335485.72</v>
      </c>
      <c r="F14" s="175">
        <v>5073085.72</v>
      </c>
      <c r="G14" s="175">
        <v>5064085.72</v>
      </c>
      <c r="H14" s="175">
        <v>9000</v>
      </c>
      <c r="I14" s="175"/>
      <c r="J14" s="175"/>
      <c r="K14" s="175"/>
      <c r="L14" s="175">
        <v>11262400</v>
      </c>
      <c r="M14" s="175">
        <v>11262400</v>
      </c>
      <c r="N14" s="175"/>
      <c r="O14" s="175"/>
      <c r="P14" s="175"/>
      <c r="Q14" s="175"/>
      <c r="R14" s="175">
        <v>1872840.53</v>
      </c>
      <c r="S14" s="175">
        <v>1872840.53</v>
      </c>
      <c r="T14" s="175"/>
      <c r="U14" s="175"/>
      <c r="V14" s="244"/>
      <c r="W14" s="244"/>
    </row>
    <row r="15" ht="20.25" customHeight="1" spans="1:23">
      <c r="A15" s="241" t="s">
        <v>129</v>
      </c>
      <c r="B15" s="241" t="s">
        <v>130</v>
      </c>
      <c r="C15" s="175">
        <v>1200</v>
      </c>
      <c r="D15" s="175">
        <v>1200</v>
      </c>
      <c r="E15" s="175"/>
      <c r="F15" s="175"/>
      <c r="G15" s="175"/>
      <c r="H15" s="175"/>
      <c r="I15" s="175"/>
      <c r="J15" s="175"/>
      <c r="K15" s="175"/>
      <c r="L15" s="175"/>
      <c r="M15" s="175"/>
      <c r="N15" s="175"/>
      <c r="O15" s="175"/>
      <c r="P15" s="175"/>
      <c r="Q15" s="175"/>
      <c r="R15" s="175">
        <v>1200</v>
      </c>
      <c r="S15" s="175">
        <v>1200</v>
      </c>
      <c r="T15" s="175"/>
      <c r="U15" s="175"/>
      <c r="V15" s="244"/>
      <c r="W15" s="244"/>
    </row>
    <row r="16" ht="20.25" customHeight="1" spans="1:23">
      <c r="A16" s="242" t="s">
        <v>131</v>
      </c>
      <c r="B16" s="242" t="s">
        <v>132</v>
      </c>
      <c r="C16" s="175">
        <v>1200</v>
      </c>
      <c r="D16" s="175">
        <v>1200</v>
      </c>
      <c r="E16" s="175"/>
      <c r="F16" s="175"/>
      <c r="G16" s="175"/>
      <c r="H16" s="175"/>
      <c r="I16" s="175"/>
      <c r="J16" s="175"/>
      <c r="K16" s="175"/>
      <c r="L16" s="175"/>
      <c r="M16" s="175"/>
      <c r="N16" s="175"/>
      <c r="O16" s="175"/>
      <c r="P16" s="175"/>
      <c r="Q16" s="175"/>
      <c r="R16" s="175">
        <v>1200</v>
      </c>
      <c r="S16" s="175">
        <v>1200</v>
      </c>
      <c r="T16" s="175"/>
      <c r="U16" s="175"/>
      <c r="V16" s="244"/>
      <c r="W16" s="244"/>
    </row>
    <row r="17" ht="20.25" customHeight="1" spans="1:23">
      <c r="A17" s="241" t="s">
        <v>133</v>
      </c>
      <c r="B17" s="241" t="s">
        <v>134</v>
      </c>
      <c r="C17" s="175">
        <v>16304445.89</v>
      </c>
      <c r="D17" s="175">
        <v>5042045.89</v>
      </c>
      <c r="E17" s="175">
        <v>16000174.24</v>
      </c>
      <c r="F17" s="175">
        <v>4737774.24</v>
      </c>
      <c r="G17" s="175">
        <v>4728774.24</v>
      </c>
      <c r="H17" s="175">
        <v>9000</v>
      </c>
      <c r="I17" s="175"/>
      <c r="J17" s="175"/>
      <c r="K17" s="175"/>
      <c r="L17" s="175">
        <v>11262400</v>
      </c>
      <c r="M17" s="175">
        <v>11262400</v>
      </c>
      <c r="N17" s="175"/>
      <c r="O17" s="175"/>
      <c r="P17" s="175"/>
      <c r="Q17" s="175"/>
      <c r="R17" s="175">
        <v>304271.65</v>
      </c>
      <c r="S17" s="175">
        <v>304271.65</v>
      </c>
      <c r="T17" s="175"/>
      <c r="U17" s="175"/>
      <c r="V17" s="244"/>
      <c r="W17" s="244"/>
    </row>
    <row r="18" ht="20.25" customHeight="1" spans="1:23">
      <c r="A18" s="242" t="s">
        <v>135</v>
      </c>
      <c r="B18" s="242" t="s">
        <v>136</v>
      </c>
      <c r="C18" s="175">
        <v>15913414.24</v>
      </c>
      <c r="D18" s="175">
        <v>4651014.24</v>
      </c>
      <c r="E18" s="175">
        <v>15913414.24</v>
      </c>
      <c r="F18" s="175">
        <v>4651014.24</v>
      </c>
      <c r="G18" s="175">
        <v>4651014.24</v>
      </c>
      <c r="H18" s="175"/>
      <c r="I18" s="175"/>
      <c r="J18" s="175"/>
      <c r="K18" s="175"/>
      <c r="L18" s="175">
        <v>11262400</v>
      </c>
      <c r="M18" s="175">
        <v>11262400</v>
      </c>
      <c r="N18" s="175"/>
      <c r="O18" s="175"/>
      <c r="P18" s="175"/>
      <c r="Q18" s="175"/>
      <c r="R18" s="175"/>
      <c r="S18" s="175"/>
      <c r="T18" s="175"/>
      <c r="U18" s="175"/>
      <c r="V18" s="244"/>
      <c r="W18" s="244"/>
    </row>
    <row r="19" ht="20.25" customHeight="1" spans="1:23">
      <c r="A19" s="242" t="s">
        <v>137</v>
      </c>
      <c r="B19" s="242" t="s">
        <v>138</v>
      </c>
      <c r="C19" s="175">
        <v>391031.65</v>
      </c>
      <c r="D19" s="175">
        <v>391031.65</v>
      </c>
      <c r="E19" s="175">
        <v>86760</v>
      </c>
      <c r="F19" s="175">
        <v>86760</v>
      </c>
      <c r="G19" s="175">
        <v>77760</v>
      </c>
      <c r="H19" s="175">
        <v>9000</v>
      </c>
      <c r="I19" s="175"/>
      <c r="J19" s="175"/>
      <c r="K19" s="175"/>
      <c r="L19" s="175"/>
      <c r="M19" s="175"/>
      <c r="N19" s="175"/>
      <c r="O19" s="175"/>
      <c r="P19" s="175"/>
      <c r="Q19" s="175"/>
      <c r="R19" s="175">
        <v>304271.65</v>
      </c>
      <c r="S19" s="175">
        <v>304271.65</v>
      </c>
      <c r="T19" s="175"/>
      <c r="U19" s="175"/>
      <c r="V19" s="244"/>
      <c r="W19" s="244"/>
    </row>
    <row r="20" ht="20.25" customHeight="1" spans="1:23">
      <c r="A20" s="241" t="s">
        <v>139</v>
      </c>
      <c r="B20" s="241" t="s">
        <v>140</v>
      </c>
      <c r="C20" s="175">
        <v>841924.88</v>
      </c>
      <c r="D20" s="175">
        <v>841924.88</v>
      </c>
      <c r="E20" s="175"/>
      <c r="F20" s="175"/>
      <c r="G20" s="175"/>
      <c r="H20" s="175"/>
      <c r="I20" s="175"/>
      <c r="J20" s="175"/>
      <c r="K20" s="175"/>
      <c r="L20" s="175"/>
      <c r="M20" s="175"/>
      <c r="N20" s="175"/>
      <c r="O20" s="175"/>
      <c r="P20" s="175"/>
      <c r="Q20" s="175"/>
      <c r="R20" s="175">
        <v>841924.88</v>
      </c>
      <c r="S20" s="175">
        <v>841924.88</v>
      </c>
      <c r="T20" s="175"/>
      <c r="U20" s="175"/>
      <c r="V20" s="244"/>
      <c r="W20" s="244"/>
    </row>
    <row r="21" ht="20.25" customHeight="1" spans="1:23">
      <c r="A21" s="242" t="s">
        <v>141</v>
      </c>
      <c r="B21" s="242" t="s">
        <v>142</v>
      </c>
      <c r="C21" s="175">
        <v>792941.88</v>
      </c>
      <c r="D21" s="175">
        <v>792941.88</v>
      </c>
      <c r="E21" s="175"/>
      <c r="F21" s="175"/>
      <c r="G21" s="175"/>
      <c r="H21" s="175"/>
      <c r="I21" s="175"/>
      <c r="J21" s="175"/>
      <c r="K21" s="175"/>
      <c r="L21" s="175"/>
      <c r="M21" s="175"/>
      <c r="N21" s="175"/>
      <c r="O21" s="175"/>
      <c r="P21" s="175"/>
      <c r="Q21" s="175"/>
      <c r="R21" s="175">
        <v>792941.88</v>
      </c>
      <c r="S21" s="175">
        <v>792941.88</v>
      </c>
      <c r="T21" s="175"/>
      <c r="U21" s="175"/>
      <c r="V21" s="244"/>
      <c r="W21" s="244"/>
    </row>
    <row r="22" ht="20.25" customHeight="1" spans="1:23">
      <c r="A22" s="242" t="s">
        <v>143</v>
      </c>
      <c r="B22" s="242" t="s">
        <v>144</v>
      </c>
      <c r="C22" s="175">
        <v>32109</v>
      </c>
      <c r="D22" s="175">
        <v>32109</v>
      </c>
      <c r="E22" s="175"/>
      <c r="F22" s="175"/>
      <c r="G22" s="175"/>
      <c r="H22" s="175"/>
      <c r="I22" s="175"/>
      <c r="J22" s="175"/>
      <c r="K22" s="175"/>
      <c r="L22" s="175"/>
      <c r="M22" s="175"/>
      <c r="N22" s="175"/>
      <c r="O22" s="175"/>
      <c r="P22" s="175"/>
      <c r="Q22" s="175"/>
      <c r="R22" s="175">
        <v>32109</v>
      </c>
      <c r="S22" s="175">
        <v>32109</v>
      </c>
      <c r="T22" s="175"/>
      <c r="U22" s="175"/>
      <c r="V22" s="244"/>
      <c r="W22" s="244"/>
    </row>
    <row r="23" ht="20.25" customHeight="1" spans="1:23">
      <c r="A23" s="242" t="s">
        <v>145</v>
      </c>
      <c r="B23" s="242" t="s">
        <v>146</v>
      </c>
      <c r="C23" s="175">
        <v>12600</v>
      </c>
      <c r="D23" s="175">
        <v>12600</v>
      </c>
      <c r="E23" s="175"/>
      <c r="F23" s="175"/>
      <c r="G23" s="175"/>
      <c r="H23" s="175"/>
      <c r="I23" s="175"/>
      <c r="J23" s="175"/>
      <c r="K23" s="175"/>
      <c r="L23" s="175"/>
      <c r="M23" s="175"/>
      <c r="N23" s="175"/>
      <c r="O23" s="175"/>
      <c r="P23" s="175"/>
      <c r="Q23" s="175"/>
      <c r="R23" s="175">
        <v>12600</v>
      </c>
      <c r="S23" s="175">
        <v>12600</v>
      </c>
      <c r="T23" s="175"/>
      <c r="U23" s="175"/>
      <c r="V23" s="244"/>
      <c r="W23" s="244"/>
    </row>
    <row r="24" ht="20.25" customHeight="1" spans="1:23">
      <c r="A24" s="242" t="s">
        <v>147</v>
      </c>
      <c r="B24" s="242" t="s">
        <v>148</v>
      </c>
      <c r="C24" s="175">
        <v>4274</v>
      </c>
      <c r="D24" s="175">
        <v>4274</v>
      </c>
      <c r="E24" s="175"/>
      <c r="F24" s="175"/>
      <c r="G24" s="175"/>
      <c r="H24" s="175"/>
      <c r="I24" s="175"/>
      <c r="J24" s="175"/>
      <c r="K24" s="175"/>
      <c r="L24" s="175"/>
      <c r="M24" s="175"/>
      <c r="N24" s="175"/>
      <c r="O24" s="175"/>
      <c r="P24" s="175"/>
      <c r="Q24" s="175"/>
      <c r="R24" s="175">
        <v>4274</v>
      </c>
      <c r="S24" s="175">
        <v>4274</v>
      </c>
      <c r="T24" s="175"/>
      <c r="U24" s="175"/>
      <c r="V24" s="244"/>
      <c r="W24" s="244"/>
    </row>
    <row r="25" ht="20.25" customHeight="1" spans="1:23">
      <c r="A25" s="241" t="s">
        <v>149</v>
      </c>
      <c r="B25" s="241" t="s">
        <v>150</v>
      </c>
      <c r="C25" s="175">
        <v>444</v>
      </c>
      <c r="D25" s="175">
        <v>444</v>
      </c>
      <c r="E25" s="175"/>
      <c r="F25" s="175"/>
      <c r="G25" s="175"/>
      <c r="H25" s="175"/>
      <c r="I25" s="175"/>
      <c r="J25" s="175"/>
      <c r="K25" s="175"/>
      <c r="L25" s="175"/>
      <c r="M25" s="175"/>
      <c r="N25" s="175"/>
      <c r="O25" s="175"/>
      <c r="P25" s="175"/>
      <c r="Q25" s="175"/>
      <c r="R25" s="175">
        <v>444</v>
      </c>
      <c r="S25" s="175">
        <v>444</v>
      </c>
      <c r="T25" s="175"/>
      <c r="U25" s="175"/>
      <c r="V25" s="244"/>
      <c r="W25" s="244"/>
    </row>
    <row r="26" ht="20.25" customHeight="1" spans="1:23">
      <c r="A26" s="242" t="s">
        <v>151</v>
      </c>
      <c r="B26" s="242" t="s">
        <v>152</v>
      </c>
      <c r="C26" s="175">
        <v>444</v>
      </c>
      <c r="D26" s="175">
        <v>444</v>
      </c>
      <c r="E26" s="175"/>
      <c r="F26" s="175"/>
      <c r="G26" s="175"/>
      <c r="H26" s="175"/>
      <c r="I26" s="175"/>
      <c r="J26" s="175"/>
      <c r="K26" s="175"/>
      <c r="L26" s="175"/>
      <c r="M26" s="175"/>
      <c r="N26" s="175"/>
      <c r="O26" s="175"/>
      <c r="P26" s="175"/>
      <c r="Q26" s="175"/>
      <c r="R26" s="175">
        <v>444</v>
      </c>
      <c r="S26" s="175">
        <v>444</v>
      </c>
      <c r="T26" s="175"/>
      <c r="U26" s="175"/>
      <c r="V26" s="244"/>
      <c r="W26" s="244"/>
    </row>
    <row r="27" ht="20.25" customHeight="1" spans="1:23">
      <c r="A27" s="241" t="s">
        <v>153</v>
      </c>
      <c r="B27" s="241" t="s">
        <v>154</v>
      </c>
      <c r="C27" s="175">
        <v>335311.48</v>
      </c>
      <c r="D27" s="175">
        <v>335311.48</v>
      </c>
      <c r="E27" s="175">
        <v>335311.48</v>
      </c>
      <c r="F27" s="175">
        <v>335311.48</v>
      </c>
      <c r="G27" s="175">
        <v>335311.48</v>
      </c>
      <c r="H27" s="175"/>
      <c r="I27" s="175"/>
      <c r="J27" s="175"/>
      <c r="K27" s="175"/>
      <c r="L27" s="175"/>
      <c r="M27" s="175"/>
      <c r="N27" s="175"/>
      <c r="O27" s="175"/>
      <c r="P27" s="175"/>
      <c r="Q27" s="175"/>
      <c r="R27" s="175"/>
      <c r="S27" s="175"/>
      <c r="T27" s="175"/>
      <c r="U27" s="175"/>
      <c r="V27" s="244"/>
      <c r="W27" s="244"/>
    </row>
    <row r="28" ht="20.25" customHeight="1" spans="1:23">
      <c r="A28" s="242" t="s">
        <v>155</v>
      </c>
      <c r="B28" s="242" t="s">
        <v>156</v>
      </c>
      <c r="C28" s="175">
        <v>325717.44</v>
      </c>
      <c r="D28" s="175">
        <v>325717.44</v>
      </c>
      <c r="E28" s="175">
        <v>325717.44</v>
      </c>
      <c r="F28" s="175">
        <v>325717.44</v>
      </c>
      <c r="G28" s="175">
        <v>325717.44</v>
      </c>
      <c r="H28" s="175"/>
      <c r="I28" s="175"/>
      <c r="J28" s="175"/>
      <c r="K28" s="175"/>
      <c r="L28" s="175"/>
      <c r="M28" s="175"/>
      <c r="N28" s="175"/>
      <c r="O28" s="175"/>
      <c r="P28" s="175"/>
      <c r="Q28" s="175"/>
      <c r="R28" s="175"/>
      <c r="S28" s="175"/>
      <c r="T28" s="175"/>
      <c r="U28" s="175"/>
      <c r="V28" s="244"/>
      <c r="W28" s="244"/>
    </row>
    <row r="29" ht="20.25" customHeight="1" spans="1:23">
      <c r="A29" s="242" t="s">
        <v>157</v>
      </c>
      <c r="B29" s="242" t="s">
        <v>158</v>
      </c>
      <c r="C29" s="175">
        <v>9594.04</v>
      </c>
      <c r="D29" s="175">
        <v>9594.04</v>
      </c>
      <c r="E29" s="175">
        <v>9594.04</v>
      </c>
      <c r="F29" s="175">
        <v>9594.04</v>
      </c>
      <c r="G29" s="175">
        <v>9594.04</v>
      </c>
      <c r="H29" s="175"/>
      <c r="I29" s="175"/>
      <c r="J29" s="175"/>
      <c r="K29" s="175"/>
      <c r="L29" s="175"/>
      <c r="M29" s="175"/>
      <c r="N29" s="175"/>
      <c r="O29" s="175"/>
      <c r="P29" s="175"/>
      <c r="Q29" s="175"/>
      <c r="R29" s="175"/>
      <c r="S29" s="175"/>
      <c r="T29" s="175"/>
      <c r="U29" s="175"/>
      <c r="V29" s="244"/>
      <c r="W29" s="244"/>
    </row>
    <row r="30" ht="20.25" customHeight="1" spans="1:23">
      <c r="A30" s="241" t="s">
        <v>159</v>
      </c>
      <c r="B30" s="241" t="s">
        <v>160</v>
      </c>
      <c r="C30" s="175">
        <v>25000</v>
      </c>
      <c r="D30" s="175">
        <v>25000</v>
      </c>
      <c r="E30" s="175"/>
      <c r="F30" s="175"/>
      <c r="G30" s="175"/>
      <c r="H30" s="175"/>
      <c r="I30" s="175"/>
      <c r="J30" s="175"/>
      <c r="K30" s="175"/>
      <c r="L30" s="175"/>
      <c r="M30" s="175"/>
      <c r="N30" s="175"/>
      <c r="O30" s="175"/>
      <c r="P30" s="175"/>
      <c r="Q30" s="175"/>
      <c r="R30" s="175">
        <v>25000</v>
      </c>
      <c r="S30" s="175">
        <v>25000</v>
      </c>
      <c r="T30" s="175"/>
      <c r="U30" s="175"/>
      <c r="V30" s="244"/>
      <c r="W30" s="244"/>
    </row>
    <row r="31" ht="20.25" customHeight="1" spans="1:23">
      <c r="A31" s="242" t="s">
        <v>161</v>
      </c>
      <c r="B31" s="242" t="s">
        <v>162</v>
      </c>
      <c r="C31" s="175">
        <v>10000</v>
      </c>
      <c r="D31" s="175">
        <v>10000</v>
      </c>
      <c r="E31" s="175"/>
      <c r="F31" s="175"/>
      <c r="G31" s="175"/>
      <c r="H31" s="175"/>
      <c r="I31" s="175"/>
      <c r="J31" s="175"/>
      <c r="K31" s="175"/>
      <c r="L31" s="175"/>
      <c r="M31" s="175"/>
      <c r="N31" s="175"/>
      <c r="O31" s="175"/>
      <c r="P31" s="175"/>
      <c r="Q31" s="175"/>
      <c r="R31" s="175">
        <v>10000</v>
      </c>
      <c r="S31" s="175">
        <v>10000</v>
      </c>
      <c r="T31" s="175"/>
      <c r="U31" s="175"/>
      <c r="V31" s="244"/>
      <c r="W31" s="244"/>
    </row>
    <row r="32" ht="20.25" customHeight="1" spans="1:23">
      <c r="A32" s="242" t="s">
        <v>163</v>
      </c>
      <c r="B32" s="242" t="s">
        <v>164</v>
      </c>
      <c r="C32" s="175">
        <v>15000</v>
      </c>
      <c r="D32" s="175">
        <v>15000</v>
      </c>
      <c r="E32" s="175"/>
      <c r="F32" s="175"/>
      <c r="G32" s="175"/>
      <c r="H32" s="175"/>
      <c r="I32" s="175"/>
      <c r="J32" s="175"/>
      <c r="K32" s="175"/>
      <c r="L32" s="175"/>
      <c r="M32" s="175"/>
      <c r="N32" s="175"/>
      <c r="O32" s="175"/>
      <c r="P32" s="175"/>
      <c r="Q32" s="175"/>
      <c r="R32" s="175">
        <v>15000</v>
      </c>
      <c r="S32" s="175">
        <v>15000</v>
      </c>
      <c r="T32" s="175"/>
      <c r="U32" s="175"/>
      <c r="V32" s="244"/>
      <c r="W32" s="244"/>
    </row>
    <row r="33" ht="20.25" customHeight="1" spans="1:23">
      <c r="A33" s="241" t="s">
        <v>165</v>
      </c>
      <c r="B33" s="241" t="s">
        <v>166</v>
      </c>
      <c r="C33" s="175">
        <v>700000</v>
      </c>
      <c r="D33" s="175">
        <v>700000</v>
      </c>
      <c r="E33" s="175"/>
      <c r="F33" s="175"/>
      <c r="G33" s="175"/>
      <c r="H33" s="175"/>
      <c r="I33" s="175"/>
      <c r="J33" s="175"/>
      <c r="K33" s="175"/>
      <c r="L33" s="175"/>
      <c r="M33" s="175"/>
      <c r="N33" s="175"/>
      <c r="O33" s="175"/>
      <c r="P33" s="175"/>
      <c r="Q33" s="175"/>
      <c r="R33" s="175">
        <v>700000</v>
      </c>
      <c r="S33" s="175">
        <v>700000</v>
      </c>
      <c r="T33" s="175"/>
      <c r="U33" s="175"/>
      <c r="V33" s="244"/>
      <c r="W33" s="244"/>
    </row>
    <row r="34" ht="20.25" customHeight="1" spans="1:23">
      <c r="A34" s="242" t="s">
        <v>167</v>
      </c>
      <c r="B34" s="242" t="s">
        <v>166</v>
      </c>
      <c r="C34" s="175">
        <v>700000</v>
      </c>
      <c r="D34" s="175">
        <v>700000</v>
      </c>
      <c r="E34" s="175"/>
      <c r="F34" s="175"/>
      <c r="G34" s="175"/>
      <c r="H34" s="175"/>
      <c r="I34" s="175"/>
      <c r="J34" s="175"/>
      <c r="K34" s="175"/>
      <c r="L34" s="175"/>
      <c r="M34" s="175"/>
      <c r="N34" s="175"/>
      <c r="O34" s="175"/>
      <c r="P34" s="175"/>
      <c r="Q34" s="175"/>
      <c r="R34" s="175">
        <v>700000</v>
      </c>
      <c r="S34" s="175">
        <v>700000</v>
      </c>
      <c r="T34" s="175"/>
      <c r="U34" s="175"/>
      <c r="V34" s="244"/>
      <c r="W34" s="244"/>
    </row>
    <row r="35" ht="20.25" customHeight="1" spans="1:23">
      <c r="A35" s="171" t="s">
        <v>168</v>
      </c>
      <c r="B35" s="171" t="s">
        <v>169</v>
      </c>
      <c r="C35" s="175">
        <v>439452</v>
      </c>
      <c r="D35" s="175">
        <v>439452</v>
      </c>
      <c r="E35" s="175">
        <v>439452</v>
      </c>
      <c r="F35" s="175">
        <v>439452</v>
      </c>
      <c r="G35" s="175">
        <v>439452</v>
      </c>
      <c r="H35" s="175"/>
      <c r="I35" s="175"/>
      <c r="J35" s="175"/>
      <c r="K35" s="175"/>
      <c r="L35" s="175"/>
      <c r="M35" s="175"/>
      <c r="N35" s="175"/>
      <c r="O35" s="175"/>
      <c r="P35" s="175"/>
      <c r="Q35" s="175"/>
      <c r="R35" s="175"/>
      <c r="S35" s="175"/>
      <c r="T35" s="175"/>
      <c r="U35" s="175"/>
      <c r="V35" s="244"/>
      <c r="W35" s="244"/>
    </row>
    <row r="36" ht="20.25" customHeight="1" spans="1:23">
      <c r="A36" s="241" t="s">
        <v>170</v>
      </c>
      <c r="B36" s="241" t="s">
        <v>171</v>
      </c>
      <c r="C36" s="175">
        <v>439452</v>
      </c>
      <c r="D36" s="175">
        <v>439452</v>
      </c>
      <c r="E36" s="175">
        <v>439452</v>
      </c>
      <c r="F36" s="175">
        <v>439452</v>
      </c>
      <c r="G36" s="175">
        <v>439452</v>
      </c>
      <c r="H36" s="175"/>
      <c r="I36" s="175"/>
      <c r="J36" s="175"/>
      <c r="K36" s="175"/>
      <c r="L36" s="175"/>
      <c r="M36" s="175"/>
      <c r="N36" s="175"/>
      <c r="O36" s="175"/>
      <c r="P36" s="175"/>
      <c r="Q36" s="175"/>
      <c r="R36" s="175"/>
      <c r="S36" s="175"/>
      <c r="T36" s="175"/>
      <c r="U36" s="175"/>
      <c r="V36" s="244"/>
      <c r="W36" s="244"/>
    </row>
    <row r="37" ht="20.25" customHeight="1" spans="1:23">
      <c r="A37" s="242" t="s">
        <v>172</v>
      </c>
      <c r="B37" s="242" t="s">
        <v>173</v>
      </c>
      <c r="C37" s="175">
        <v>439452</v>
      </c>
      <c r="D37" s="175">
        <v>439452</v>
      </c>
      <c r="E37" s="175">
        <v>439452</v>
      </c>
      <c r="F37" s="175">
        <v>439452</v>
      </c>
      <c r="G37" s="175">
        <v>439452</v>
      </c>
      <c r="H37" s="175"/>
      <c r="I37" s="175"/>
      <c r="J37" s="175"/>
      <c r="K37" s="175"/>
      <c r="L37" s="175"/>
      <c r="M37" s="175"/>
      <c r="N37" s="175"/>
      <c r="O37" s="175"/>
      <c r="P37" s="175"/>
      <c r="Q37" s="175"/>
      <c r="R37" s="175"/>
      <c r="S37" s="175"/>
      <c r="T37" s="175"/>
      <c r="U37" s="175"/>
      <c r="V37" s="244" t="s">
        <v>174</v>
      </c>
      <c r="W37" s="244" t="s">
        <v>174</v>
      </c>
    </row>
    <row r="38" ht="20.25" customHeight="1" spans="1:23">
      <c r="A38" s="243" t="s">
        <v>79</v>
      </c>
      <c r="B38" s="243" t="s">
        <v>175</v>
      </c>
      <c r="C38" s="178">
        <v>19413985.93</v>
      </c>
      <c r="D38" s="178">
        <v>8151585.93</v>
      </c>
      <c r="E38" s="178">
        <v>17541145.4</v>
      </c>
      <c r="F38" s="178">
        <v>6278745.4</v>
      </c>
      <c r="G38" s="178">
        <v>6269745.4</v>
      </c>
      <c r="H38" s="178">
        <v>9000</v>
      </c>
      <c r="I38" s="178"/>
      <c r="J38" s="178"/>
      <c r="K38" s="178"/>
      <c r="L38" s="178">
        <v>11262400</v>
      </c>
      <c r="M38" s="178">
        <v>11262400</v>
      </c>
      <c r="N38" s="178"/>
      <c r="O38" s="178"/>
      <c r="P38" s="178"/>
      <c r="Q38" s="178"/>
      <c r="R38" s="178">
        <v>1872840.53</v>
      </c>
      <c r="S38" s="178">
        <v>1872840.53</v>
      </c>
      <c r="T38" s="178"/>
      <c r="U38" s="178"/>
      <c r="V38" s="245" t="s">
        <v>174</v>
      </c>
      <c r="W38" s="245" t="s">
        <v>174</v>
      </c>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38:B38"/>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0784722222222222" right="0.0784722222222222" top="0.511811023622047" bottom="0.511811023622047" header="0.31496062992126" footer="0.31496062992126"/>
  <pageSetup paperSize="9" scale="4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8"/>
  <sheetViews>
    <sheetView showZeros="0" view="pageBreakPreview" zoomScaleNormal="100" workbookViewId="0">
      <pane xSplit="4" ySplit="6" topLeftCell="E11" activePane="bottomRight" state="frozen"/>
      <selection/>
      <selection pane="topRight"/>
      <selection pane="bottomLeft"/>
      <selection pane="bottomRight" activeCell="A1" sqref="$A1:$XFD1048576"/>
    </sheetView>
  </sheetViews>
  <sheetFormatPr defaultColWidth="0" defaultRowHeight="12" customHeight="1" zeroHeight="1" outlineLevelCol="3"/>
  <cols>
    <col min="1" max="1" width="49.2857142857143" style="153" customWidth="1"/>
    <col min="2" max="2" width="32.1809523809524" style="153" customWidth="1"/>
    <col min="3" max="3" width="39.1809523809524" style="153" customWidth="1"/>
    <col min="4" max="4" width="36.4285714285714" style="153" customWidth="1"/>
    <col min="5" max="16384" width="9.14285714285714" style="154" hidden="1"/>
  </cols>
  <sheetData>
    <row r="1" s="150" customFormat="1" ht="14.25" customHeight="1" spans="1:4">
      <c r="A1" s="221"/>
      <c r="B1" s="221"/>
      <c r="C1" s="221"/>
      <c r="D1" s="168"/>
    </row>
    <row r="2" s="150" customFormat="1" ht="36" customHeight="1" spans="1:4">
      <c r="A2" s="156" t="s">
        <v>6</v>
      </c>
      <c r="B2" s="156"/>
      <c r="C2" s="156"/>
      <c r="D2" s="156"/>
    </row>
    <row r="3" s="152" customFormat="1" ht="24" customHeight="1" spans="1:4">
      <c r="A3" s="222" t="str">
        <f>"单位名称："&amp;封面!$A$2</f>
        <v>单位名称：云龙县功果桥镇中心卫生院</v>
      </c>
      <c r="B3" s="223"/>
      <c r="C3" s="223"/>
      <c r="D3" s="224" t="s">
        <v>21</v>
      </c>
    </row>
    <row r="4" ht="19.5" customHeight="1" spans="1:4">
      <c r="A4" s="160" t="s">
        <v>22</v>
      </c>
      <c r="B4" s="160"/>
      <c r="C4" s="160" t="s">
        <v>23</v>
      </c>
      <c r="D4" s="160"/>
    </row>
    <row r="5" ht="21.75" customHeight="1" spans="1:4">
      <c r="A5" s="160" t="s">
        <v>24</v>
      </c>
      <c r="B5" s="160" t="s">
        <v>25</v>
      </c>
      <c r="C5" s="160" t="s">
        <v>176</v>
      </c>
      <c r="D5" s="160" t="s">
        <v>25</v>
      </c>
    </row>
    <row r="6" ht="17.25" customHeight="1" spans="1:4">
      <c r="A6" s="160"/>
      <c r="B6" s="159"/>
      <c r="C6" s="160"/>
      <c r="D6" s="159"/>
    </row>
    <row r="7" ht="17.25" customHeight="1" spans="1:4">
      <c r="A7" s="225" t="s">
        <v>177</v>
      </c>
      <c r="B7" s="226">
        <f>SUM(B8:B10)</f>
        <v>6278745.4</v>
      </c>
      <c r="C7" s="227" t="s">
        <v>178</v>
      </c>
      <c r="D7" s="226">
        <f>SUM(D8:D35)</f>
        <v>8151585.93</v>
      </c>
    </row>
    <row r="8" ht="17.25" customHeight="1" spans="1:4">
      <c r="A8" s="228" t="s">
        <v>179</v>
      </c>
      <c r="B8" s="229">
        <v>6278745.4</v>
      </c>
      <c r="C8" s="230" t="s">
        <v>180</v>
      </c>
      <c r="D8" s="229"/>
    </row>
    <row r="9" ht="17.25" customHeight="1" spans="1:4">
      <c r="A9" s="228" t="s">
        <v>181</v>
      </c>
      <c r="B9" s="229"/>
      <c r="C9" s="230" t="s">
        <v>182</v>
      </c>
      <c r="D9" s="229"/>
    </row>
    <row r="10" ht="17.25" customHeight="1" spans="1:4">
      <c r="A10" s="228" t="s">
        <v>183</v>
      </c>
      <c r="B10" s="229"/>
      <c r="C10" s="230" t="s">
        <v>184</v>
      </c>
      <c r="D10" s="229"/>
    </row>
    <row r="11" ht="17.25" customHeight="1" spans="1:4">
      <c r="A11" s="228"/>
      <c r="B11" s="229"/>
      <c r="C11" s="230" t="s">
        <v>185</v>
      </c>
      <c r="D11" s="229"/>
    </row>
    <row r="12" ht="17.25" customHeight="1" spans="1:4">
      <c r="A12" s="231" t="s">
        <v>186</v>
      </c>
      <c r="B12" s="226">
        <f>SUM(B13:B15)</f>
        <v>1872840.53</v>
      </c>
      <c r="C12" s="230" t="s">
        <v>187</v>
      </c>
      <c r="D12" s="229"/>
    </row>
    <row r="13" ht="17.25" customHeight="1" spans="1:4">
      <c r="A13" s="228" t="s">
        <v>179</v>
      </c>
      <c r="B13" s="232">
        <v>1872840.53</v>
      </c>
      <c r="C13" s="230" t="s">
        <v>188</v>
      </c>
      <c r="D13" s="229"/>
    </row>
    <row r="14" ht="17.25" customHeight="1" spans="1:4">
      <c r="A14" s="230" t="s">
        <v>181</v>
      </c>
      <c r="B14" s="233"/>
      <c r="C14" s="230" t="s">
        <v>189</v>
      </c>
      <c r="D14" s="229"/>
    </row>
    <row r="15" ht="17.25" customHeight="1" spans="1:4">
      <c r="A15" s="230" t="s">
        <v>183</v>
      </c>
      <c r="B15" s="233"/>
      <c r="C15" s="230" t="s">
        <v>190</v>
      </c>
      <c r="D15" s="232">
        <v>766207.68</v>
      </c>
    </row>
    <row r="16" ht="17.25" customHeight="1" spans="1:4">
      <c r="A16" s="234"/>
      <c r="B16" s="229"/>
      <c r="C16" s="230" t="s">
        <v>191</v>
      </c>
      <c r="D16" s="232">
        <v>6945926.25</v>
      </c>
    </row>
    <row r="17" ht="17.25" customHeight="1" spans="1:4">
      <c r="A17" s="228"/>
      <c r="B17" s="233"/>
      <c r="C17" s="230" t="s">
        <v>192</v>
      </c>
      <c r="D17" s="232"/>
    </row>
    <row r="18" ht="17.25" customHeight="1" spans="1:4">
      <c r="A18" s="230"/>
      <c r="B18" s="233"/>
      <c r="C18" s="230" t="s">
        <v>193</v>
      </c>
      <c r="D18" s="232"/>
    </row>
    <row r="19" ht="17.25" customHeight="1" spans="1:4">
      <c r="A19" s="230"/>
      <c r="B19" s="233"/>
      <c r="C19" s="230" t="s">
        <v>194</v>
      </c>
      <c r="D19" s="232"/>
    </row>
    <row r="20" ht="17.25" customHeight="1" spans="2:4">
      <c r="B20" s="235"/>
      <c r="C20" s="230" t="s">
        <v>195</v>
      </c>
      <c r="D20" s="232"/>
    </row>
    <row r="21" ht="17.25" customHeight="1" spans="1:4">
      <c r="A21" s="228"/>
      <c r="B21" s="233"/>
      <c r="C21" s="230" t="s">
        <v>196</v>
      </c>
      <c r="D21" s="232"/>
    </row>
    <row r="22" ht="17.25" customHeight="1" spans="1:4">
      <c r="A22" s="230"/>
      <c r="B22" s="233"/>
      <c r="C22" s="230" t="s">
        <v>197</v>
      </c>
      <c r="D22" s="232"/>
    </row>
    <row r="23" ht="17.25" customHeight="1" spans="1:4">
      <c r="A23" s="230"/>
      <c r="B23" s="233"/>
      <c r="C23" s="230" t="s">
        <v>198</v>
      </c>
      <c r="D23" s="232"/>
    </row>
    <row r="24" ht="17.25" customHeight="1" spans="1:4">
      <c r="A24" s="234"/>
      <c r="B24" s="233"/>
      <c r="C24" s="230" t="s">
        <v>199</v>
      </c>
      <c r="D24" s="232"/>
    </row>
    <row r="25" ht="17.25" customHeight="1" spans="1:4">
      <c r="A25" s="234"/>
      <c r="B25" s="233"/>
      <c r="C25" s="230" t="s">
        <v>200</v>
      </c>
      <c r="D25" s="232"/>
    </row>
    <row r="26" ht="17.25" customHeight="1" spans="1:4">
      <c r="A26" s="234"/>
      <c r="B26" s="233"/>
      <c r="C26" s="230" t="s">
        <v>201</v>
      </c>
      <c r="D26" s="232">
        <v>439452</v>
      </c>
    </row>
    <row r="27" ht="17.25" customHeight="1" spans="1:4">
      <c r="A27" s="234"/>
      <c r="B27" s="233"/>
      <c r="C27" s="230" t="s">
        <v>202</v>
      </c>
      <c r="D27" s="232"/>
    </row>
    <row r="28" ht="17.25" customHeight="1" spans="1:4">
      <c r="A28" s="234"/>
      <c r="B28" s="233"/>
      <c r="C28" s="230" t="s">
        <v>203</v>
      </c>
      <c r="D28" s="232"/>
    </row>
    <row r="29" ht="17.25" customHeight="1" spans="1:4">
      <c r="A29" s="234"/>
      <c r="B29" s="233"/>
      <c r="C29" s="230" t="s">
        <v>204</v>
      </c>
      <c r="D29" s="232"/>
    </row>
    <row r="30" ht="17.25" customHeight="1" spans="1:4">
      <c r="A30" s="234"/>
      <c r="B30" s="233"/>
      <c r="C30" s="230" t="s">
        <v>205</v>
      </c>
      <c r="D30" s="232"/>
    </row>
    <row r="31" ht="17.25" customHeight="1" spans="1:4">
      <c r="A31" s="234"/>
      <c r="B31" s="233"/>
      <c r="C31" s="230" t="s">
        <v>206</v>
      </c>
      <c r="D31" s="232"/>
    </row>
    <row r="32" ht="17.25" customHeight="1" spans="1:4">
      <c r="A32" s="234"/>
      <c r="B32" s="233"/>
      <c r="C32" s="230" t="s">
        <v>207</v>
      </c>
      <c r="D32" s="232"/>
    </row>
    <row r="33" ht="17.25" customHeight="1" spans="1:4">
      <c r="A33" s="234"/>
      <c r="B33" s="233"/>
      <c r="C33" s="230" t="s">
        <v>208</v>
      </c>
      <c r="D33" s="232"/>
    </row>
    <row r="34" ht="17.25" customHeight="1" spans="1:4">
      <c r="A34" s="234"/>
      <c r="B34" s="233"/>
      <c r="C34" s="230" t="s">
        <v>209</v>
      </c>
      <c r="D34" s="232"/>
    </row>
    <row r="35" ht="17.25" customHeight="1" spans="1:4">
      <c r="A35" s="234"/>
      <c r="B35" s="233"/>
      <c r="C35" s="230" t="s">
        <v>210</v>
      </c>
      <c r="D35" s="232"/>
    </row>
    <row r="36" ht="17.25" customHeight="1" spans="1:4">
      <c r="A36" s="234"/>
      <c r="B36" s="233"/>
      <c r="C36" s="230"/>
      <c r="D36" s="232"/>
    </row>
    <row r="37" ht="17.25" customHeight="1" spans="1:4">
      <c r="A37" s="236"/>
      <c r="B37" s="237"/>
      <c r="C37" s="227" t="s">
        <v>211</v>
      </c>
      <c r="D37" s="229"/>
    </row>
    <row r="38" ht="17.25" customHeight="1" spans="1:4">
      <c r="A38" s="236" t="s">
        <v>212</v>
      </c>
      <c r="B38" s="226">
        <f>SUM(B7,B12)</f>
        <v>8151585.93</v>
      </c>
      <c r="C38" s="236" t="s">
        <v>75</v>
      </c>
      <c r="D38" s="226">
        <f>SUM(D7,D37)</f>
        <v>8151585.93</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42"/>
  <sheetViews>
    <sheetView showZeros="0" view="pageBreakPreview" zoomScaleNormal="100" workbookViewId="0">
      <pane xSplit="1" ySplit="7" topLeftCell="B26" activePane="bottomRight" state="frozen"/>
      <selection/>
      <selection pane="topRight"/>
      <selection pane="bottomLeft"/>
      <selection pane="bottomRight" activeCell="D48" sqref="D48"/>
    </sheetView>
  </sheetViews>
  <sheetFormatPr defaultColWidth="9.14285714285714" defaultRowHeight="14.25" customHeight="1"/>
  <cols>
    <col min="1" max="1" width="20.1428571428571" style="125" customWidth="1"/>
    <col min="2" max="2" width="43.7238095238095" style="125" customWidth="1"/>
    <col min="3" max="3" width="19.7238095238095" style="125" customWidth="1"/>
    <col min="4" max="13" width="13.7142857142857" style="32" customWidth="1"/>
    <col min="14" max="16384" width="9.14285714285714" style="32"/>
  </cols>
  <sheetData>
    <row r="1" s="70" customFormat="1" ht="12" customHeight="1" spans="1:13">
      <c r="A1" s="180"/>
      <c r="B1" s="180"/>
      <c r="C1" s="180"/>
      <c r="E1" s="210"/>
      <c r="G1" s="69"/>
      <c r="H1" s="69"/>
      <c r="J1" s="210"/>
      <c r="L1" s="69"/>
      <c r="M1" s="69"/>
    </row>
    <row r="2" s="70" customFormat="1" ht="39" customHeight="1" spans="1:13">
      <c r="A2" s="59" t="s">
        <v>7</v>
      </c>
      <c r="B2" s="59"/>
      <c r="C2" s="59"/>
      <c r="D2" s="59"/>
      <c r="E2" s="59"/>
      <c r="F2" s="59"/>
      <c r="G2" s="59"/>
      <c r="H2" s="59"/>
      <c r="I2" s="59"/>
      <c r="J2" s="59"/>
      <c r="K2" s="59"/>
      <c r="L2" s="59"/>
      <c r="M2" s="59"/>
    </row>
    <row r="3" s="87" customFormat="1" ht="24" customHeight="1" spans="1:13">
      <c r="A3" s="93" t="str">
        <f>"单位名称："&amp;封面!$A$2</f>
        <v>单位名称：云龙县功果桥镇中心卫生院</v>
      </c>
      <c r="B3" s="181"/>
      <c r="C3" s="181"/>
      <c r="G3" s="131"/>
      <c r="H3" s="132"/>
      <c r="I3" s="132"/>
      <c r="J3" s="132"/>
      <c r="K3" s="132"/>
      <c r="L3" s="131"/>
      <c r="M3" s="132" t="s">
        <v>21</v>
      </c>
    </row>
    <row r="4" ht="20.25" customHeight="1" spans="1:13">
      <c r="A4" s="138" t="s">
        <v>213</v>
      </c>
      <c r="B4" s="138"/>
      <c r="C4" s="138" t="s">
        <v>79</v>
      </c>
      <c r="D4" s="63" t="s">
        <v>214</v>
      </c>
      <c r="E4" s="63"/>
      <c r="F4" s="63"/>
      <c r="G4" s="63"/>
      <c r="H4" s="63"/>
      <c r="I4" s="63" t="s">
        <v>215</v>
      </c>
      <c r="J4" s="63"/>
      <c r="K4" s="63"/>
      <c r="L4" s="63"/>
      <c r="M4" s="63"/>
    </row>
    <row r="5" ht="20.25" customHeight="1" spans="1:13">
      <c r="A5" s="138" t="s">
        <v>97</v>
      </c>
      <c r="B5" s="138" t="s">
        <v>98</v>
      </c>
      <c r="C5" s="138"/>
      <c r="D5" s="63" t="s">
        <v>81</v>
      </c>
      <c r="E5" s="63" t="s">
        <v>102</v>
      </c>
      <c r="F5" s="63"/>
      <c r="G5" s="63"/>
      <c r="H5" s="63" t="s">
        <v>103</v>
      </c>
      <c r="I5" s="63" t="s">
        <v>81</v>
      </c>
      <c r="J5" s="63" t="s">
        <v>102</v>
      </c>
      <c r="K5" s="63"/>
      <c r="L5" s="63"/>
      <c r="M5" s="63" t="s">
        <v>103</v>
      </c>
    </row>
    <row r="6" ht="20.25" customHeight="1" spans="1:13">
      <c r="A6" s="138"/>
      <c r="B6" s="138"/>
      <c r="C6" s="138"/>
      <c r="D6" s="63"/>
      <c r="E6" s="63" t="s">
        <v>81</v>
      </c>
      <c r="F6" s="63" t="s">
        <v>216</v>
      </c>
      <c r="G6" s="63" t="s">
        <v>217</v>
      </c>
      <c r="H6" s="63"/>
      <c r="I6" s="63"/>
      <c r="J6" s="63" t="s">
        <v>81</v>
      </c>
      <c r="K6" s="63" t="s">
        <v>216</v>
      </c>
      <c r="L6" s="63" t="s">
        <v>217</v>
      </c>
      <c r="M6" s="63"/>
    </row>
    <row r="7" ht="13.5" customHeight="1" spans="1:13">
      <c r="A7" s="211" t="s">
        <v>218</v>
      </c>
      <c r="B7" s="211" t="s">
        <v>219</v>
      </c>
      <c r="C7" s="211" t="s">
        <v>220</v>
      </c>
      <c r="D7" s="211" t="s">
        <v>221</v>
      </c>
      <c r="E7" s="99" t="s">
        <v>222</v>
      </c>
      <c r="F7" s="211" t="s">
        <v>223</v>
      </c>
      <c r="G7" s="211" t="s">
        <v>224</v>
      </c>
      <c r="H7" s="211" t="s">
        <v>225</v>
      </c>
      <c r="I7" s="211" t="s">
        <v>226</v>
      </c>
      <c r="J7" s="99" t="s">
        <v>227</v>
      </c>
      <c r="K7" s="211" t="s">
        <v>228</v>
      </c>
      <c r="L7" s="211" t="s">
        <v>229</v>
      </c>
      <c r="M7" s="211" t="s">
        <v>230</v>
      </c>
    </row>
    <row r="8" ht="18.75" customHeight="1" spans="1:13">
      <c r="A8" s="212" t="s">
        <v>115</v>
      </c>
      <c r="B8" s="212" t="s">
        <v>116</v>
      </c>
      <c r="C8" s="213" t="s">
        <v>231</v>
      </c>
      <c r="D8" s="207">
        <v>766207.68</v>
      </c>
      <c r="E8" s="207">
        <v>766207.68</v>
      </c>
      <c r="F8" s="207">
        <v>766207.68</v>
      </c>
      <c r="G8" s="207"/>
      <c r="H8" s="207"/>
      <c r="I8" s="207"/>
      <c r="J8" s="207"/>
      <c r="K8" s="207"/>
      <c r="L8" s="207"/>
      <c r="M8" s="207"/>
    </row>
    <row r="9" ht="18.75" customHeight="1" spans="1:13">
      <c r="A9" s="212" t="s">
        <v>117</v>
      </c>
      <c r="B9" s="212" t="s">
        <v>232</v>
      </c>
      <c r="C9" s="213" t="s">
        <v>233</v>
      </c>
      <c r="D9" s="207">
        <v>755911.68</v>
      </c>
      <c r="E9" s="207">
        <v>755911.68</v>
      </c>
      <c r="F9" s="207">
        <v>755911.68</v>
      </c>
      <c r="G9" s="207"/>
      <c r="H9" s="207"/>
      <c r="I9" s="207"/>
      <c r="J9" s="207"/>
      <c r="K9" s="207"/>
      <c r="L9" s="207"/>
      <c r="M9" s="207"/>
    </row>
    <row r="10" ht="18.75" customHeight="1" spans="1:13">
      <c r="A10" s="212" t="s">
        <v>119</v>
      </c>
      <c r="B10" s="214" t="s">
        <v>234</v>
      </c>
      <c r="C10" s="215" t="s">
        <v>235</v>
      </c>
      <c r="D10" s="207">
        <v>8400</v>
      </c>
      <c r="E10" s="207">
        <v>8400</v>
      </c>
      <c r="F10" s="207">
        <v>8400</v>
      </c>
      <c r="G10" s="207"/>
      <c r="H10" s="207"/>
      <c r="I10" s="207"/>
      <c r="J10" s="207"/>
      <c r="K10" s="207"/>
      <c r="L10" s="207"/>
      <c r="M10" s="207"/>
    </row>
    <row r="11" ht="18.75" customHeight="1" spans="1:13">
      <c r="A11" s="212" t="s">
        <v>121</v>
      </c>
      <c r="B11" s="216" t="s">
        <v>236</v>
      </c>
      <c r="C11" s="215" t="s">
        <v>237</v>
      </c>
      <c r="D11" s="207">
        <v>747511.68</v>
      </c>
      <c r="E11" s="207">
        <v>747511.68</v>
      </c>
      <c r="F11" s="207">
        <v>747511.68</v>
      </c>
      <c r="G11" s="207"/>
      <c r="H11" s="207"/>
      <c r="I11" s="207"/>
      <c r="J11" s="207"/>
      <c r="K11" s="207"/>
      <c r="L11" s="207"/>
      <c r="M11" s="207"/>
    </row>
    <row r="12" ht="18.75" customHeight="1" spans="1:13">
      <c r="A12" s="217" t="s">
        <v>115</v>
      </c>
      <c r="B12" s="217" t="s">
        <v>116</v>
      </c>
      <c r="C12" s="20">
        <v>19413985.93</v>
      </c>
      <c r="D12" s="20">
        <v>766207.68</v>
      </c>
      <c r="E12" s="20">
        <v>766207.68</v>
      </c>
      <c r="F12" s="20">
        <v>757807.68</v>
      </c>
      <c r="G12" s="20">
        <v>8400</v>
      </c>
      <c r="H12" s="20"/>
      <c r="I12" s="20"/>
      <c r="J12" s="20"/>
      <c r="K12" s="20"/>
      <c r="L12" s="20"/>
      <c r="M12" s="20"/>
    </row>
    <row r="13" ht="18.75" customHeight="1" spans="1:13">
      <c r="A13" s="218" t="s">
        <v>117</v>
      </c>
      <c r="B13" s="218" t="s">
        <v>118</v>
      </c>
      <c r="C13" s="20">
        <v>755911.68</v>
      </c>
      <c r="D13" s="20">
        <v>755911.68</v>
      </c>
      <c r="E13" s="20">
        <v>755911.68</v>
      </c>
      <c r="F13" s="20">
        <v>747511.68</v>
      </c>
      <c r="G13" s="20">
        <v>8400</v>
      </c>
      <c r="H13" s="20"/>
      <c r="I13" s="20"/>
      <c r="J13" s="20"/>
      <c r="K13" s="20"/>
      <c r="L13" s="20"/>
      <c r="M13" s="20"/>
    </row>
    <row r="14" ht="18.75" customHeight="1" spans="1:13">
      <c r="A14" s="219" t="s">
        <v>119</v>
      </c>
      <c r="B14" s="219" t="s">
        <v>120</v>
      </c>
      <c r="C14" s="20">
        <v>8400</v>
      </c>
      <c r="D14" s="20">
        <v>8400</v>
      </c>
      <c r="E14" s="20">
        <v>8400</v>
      </c>
      <c r="F14" s="20"/>
      <c r="G14" s="20">
        <v>8400</v>
      </c>
      <c r="H14" s="20"/>
      <c r="I14" s="20"/>
      <c r="J14" s="20"/>
      <c r="K14" s="20"/>
      <c r="L14" s="20"/>
      <c r="M14" s="20"/>
    </row>
    <row r="15" ht="18.75" customHeight="1" spans="1:13">
      <c r="A15" s="219" t="s">
        <v>121</v>
      </c>
      <c r="B15" s="219" t="s">
        <v>122</v>
      </c>
      <c r="C15" s="20">
        <v>747511.68</v>
      </c>
      <c r="D15" s="20">
        <v>747511.68</v>
      </c>
      <c r="E15" s="20">
        <v>747511.68</v>
      </c>
      <c r="F15" s="20">
        <v>747511.68</v>
      </c>
      <c r="G15" s="20"/>
      <c r="H15" s="20"/>
      <c r="I15" s="20"/>
      <c r="J15" s="20"/>
      <c r="K15" s="20"/>
      <c r="L15" s="20"/>
      <c r="M15" s="20"/>
    </row>
    <row r="16" ht="18.75" customHeight="1" spans="1:13">
      <c r="A16" s="218" t="s">
        <v>123</v>
      </c>
      <c r="B16" s="218" t="s">
        <v>124</v>
      </c>
      <c r="C16" s="20">
        <v>10296</v>
      </c>
      <c r="D16" s="20">
        <v>10296</v>
      </c>
      <c r="E16" s="20">
        <v>10296</v>
      </c>
      <c r="F16" s="20">
        <v>10296</v>
      </c>
      <c r="G16" s="20"/>
      <c r="H16" s="20"/>
      <c r="I16" s="20"/>
      <c r="J16" s="20"/>
      <c r="K16" s="20"/>
      <c r="L16" s="20"/>
      <c r="M16" s="20"/>
    </row>
    <row r="17" ht="18.75" customHeight="1" spans="1:13">
      <c r="A17" s="219" t="s">
        <v>125</v>
      </c>
      <c r="B17" s="219" t="s">
        <v>126</v>
      </c>
      <c r="C17" s="20">
        <v>10296</v>
      </c>
      <c r="D17" s="20">
        <v>10296</v>
      </c>
      <c r="E17" s="20">
        <v>10296</v>
      </c>
      <c r="F17" s="20">
        <v>10296</v>
      </c>
      <c r="G17" s="20"/>
      <c r="H17" s="20"/>
      <c r="I17" s="20"/>
      <c r="J17" s="20"/>
      <c r="K17" s="20"/>
      <c r="L17" s="20"/>
      <c r="M17" s="20"/>
    </row>
    <row r="18" ht="18.75" customHeight="1" spans="1:13">
      <c r="A18" s="217" t="s">
        <v>127</v>
      </c>
      <c r="B18" s="217" t="s">
        <v>128</v>
      </c>
      <c r="C18" s="20">
        <v>6945926.25</v>
      </c>
      <c r="D18" s="20">
        <v>18208326.25</v>
      </c>
      <c r="E18" s="20">
        <v>5064085.72</v>
      </c>
      <c r="F18" s="20">
        <v>4986113.32</v>
      </c>
      <c r="G18" s="20">
        <v>77972.4</v>
      </c>
      <c r="H18" s="20">
        <v>9000</v>
      </c>
      <c r="I18" s="20">
        <v>1872840.53</v>
      </c>
      <c r="J18" s="20"/>
      <c r="K18" s="20"/>
      <c r="L18" s="20"/>
      <c r="M18" s="20">
        <v>1872840.53</v>
      </c>
    </row>
    <row r="19" ht="18.75" customHeight="1" spans="1:13">
      <c r="A19" s="218" t="s">
        <v>129</v>
      </c>
      <c r="B19" s="218" t="s">
        <v>130</v>
      </c>
      <c r="C19" s="20">
        <v>1200</v>
      </c>
      <c r="D19" s="20"/>
      <c r="E19" s="20"/>
      <c r="F19" s="20"/>
      <c r="G19" s="20"/>
      <c r="H19" s="20"/>
      <c r="I19" s="20">
        <v>1200</v>
      </c>
      <c r="J19" s="20"/>
      <c r="K19" s="20"/>
      <c r="L19" s="20"/>
      <c r="M19" s="20">
        <v>1200</v>
      </c>
    </row>
    <row r="20" ht="18.75" customHeight="1" spans="1:13">
      <c r="A20" s="219" t="s">
        <v>131</v>
      </c>
      <c r="B20" s="219" t="s">
        <v>132</v>
      </c>
      <c r="C20" s="20">
        <v>1200</v>
      </c>
      <c r="D20" s="20"/>
      <c r="E20" s="20"/>
      <c r="F20" s="20"/>
      <c r="G20" s="20"/>
      <c r="H20" s="20"/>
      <c r="I20" s="20">
        <v>1200</v>
      </c>
      <c r="J20" s="20"/>
      <c r="K20" s="20"/>
      <c r="L20" s="20"/>
      <c r="M20" s="20">
        <v>1200</v>
      </c>
    </row>
    <row r="21" ht="18.75" customHeight="1" spans="1:13">
      <c r="A21" s="218" t="s">
        <v>133</v>
      </c>
      <c r="B21" s="218" t="s">
        <v>134</v>
      </c>
      <c r="C21" s="20">
        <v>5042045.89</v>
      </c>
      <c r="D21" s="20">
        <v>4737774.24</v>
      </c>
      <c r="E21" s="20">
        <v>4728774.24</v>
      </c>
      <c r="F21" s="20">
        <v>4650801.84</v>
      </c>
      <c r="G21" s="20">
        <v>77972.4</v>
      </c>
      <c r="H21" s="20">
        <v>9000</v>
      </c>
      <c r="I21" s="20">
        <v>304271.65</v>
      </c>
      <c r="J21" s="20"/>
      <c r="K21" s="20"/>
      <c r="L21" s="20"/>
      <c r="M21" s="20">
        <v>304271.65</v>
      </c>
    </row>
    <row r="22" ht="18.75" customHeight="1" spans="1:13">
      <c r="A22" s="219" t="s">
        <v>135</v>
      </c>
      <c r="B22" s="219" t="s">
        <v>136</v>
      </c>
      <c r="C22" s="20">
        <v>4651014.24</v>
      </c>
      <c r="D22" s="20">
        <v>4651014.24</v>
      </c>
      <c r="E22" s="20">
        <v>4651014.24</v>
      </c>
      <c r="F22" s="20">
        <v>4573041.84</v>
      </c>
      <c r="G22" s="20">
        <v>77972.4</v>
      </c>
      <c r="H22" s="20"/>
      <c r="I22" s="20"/>
      <c r="J22" s="20"/>
      <c r="K22" s="20"/>
      <c r="L22" s="20"/>
      <c r="M22" s="20"/>
    </row>
    <row r="23" ht="18.75" customHeight="1" spans="1:13">
      <c r="A23" s="219" t="s">
        <v>137</v>
      </c>
      <c r="B23" s="219" t="s">
        <v>138</v>
      </c>
      <c r="C23" s="20">
        <v>391031.65</v>
      </c>
      <c r="D23" s="20">
        <v>86760</v>
      </c>
      <c r="E23" s="20">
        <v>77760</v>
      </c>
      <c r="F23" s="20">
        <v>77760</v>
      </c>
      <c r="G23" s="20"/>
      <c r="H23" s="20">
        <v>9000</v>
      </c>
      <c r="I23" s="20">
        <v>304271.65</v>
      </c>
      <c r="J23" s="20"/>
      <c r="K23" s="20"/>
      <c r="L23" s="20"/>
      <c r="M23" s="20">
        <v>304271.65</v>
      </c>
    </row>
    <row r="24" ht="18.75" customHeight="1" spans="1:13">
      <c r="A24" s="218" t="s">
        <v>139</v>
      </c>
      <c r="B24" s="218" t="s">
        <v>140</v>
      </c>
      <c r="C24" s="20">
        <v>841924.88</v>
      </c>
      <c r="D24" s="20"/>
      <c r="E24" s="20"/>
      <c r="F24" s="20"/>
      <c r="G24" s="20"/>
      <c r="H24" s="20"/>
      <c r="I24" s="20">
        <v>841924.88</v>
      </c>
      <c r="J24" s="20"/>
      <c r="K24" s="20"/>
      <c r="L24" s="20"/>
      <c r="M24" s="20">
        <v>841924.88</v>
      </c>
    </row>
    <row r="25" ht="18.75" customHeight="1" spans="1:13">
      <c r="A25" s="219" t="s">
        <v>141</v>
      </c>
      <c r="B25" s="219" t="s">
        <v>142</v>
      </c>
      <c r="C25" s="20">
        <v>792941.88</v>
      </c>
      <c r="D25" s="20"/>
      <c r="E25" s="20"/>
      <c r="F25" s="20"/>
      <c r="G25" s="20"/>
      <c r="H25" s="20"/>
      <c r="I25" s="20">
        <v>792941.88</v>
      </c>
      <c r="J25" s="20"/>
      <c r="K25" s="20"/>
      <c r="L25" s="20"/>
      <c r="M25" s="20">
        <v>792941.88</v>
      </c>
    </row>
    <row r="26" ht="18.75" customHeight="1" spans="1:13">
      <c r="A26" s="219" t="s">
        <v>143</v>
      </c>
      <c r="B26" s="219" t="s">
        <v>144</v>
      </c>
      <c r="C26" s="20">
        <v>32109</v>
      </c>
      <c r="D26" s="20"/>
      <c r="E26" s="20"/>
      <c r="F26" s="20"/>
      <c r="G26" s="20"/>
      <c r="H26" s="20"/>
      <c r="I26" s="20">
        <v>32109</v>
      </c>
      <c r="J26" s="20"/>
      <c r="K26" s="20"/>
      <c r="L26" s="20"/>
      <c r="M26" s="20">
        <v>32109</v>
      </c>
    </row>
    <row r="27" ht="18.75" customHeight="1" spans="1:13">
      <c r="A27" s="219" t="s">
        <v>145</v>
      </c>
      <c r="B27" s="219" t="s">
        <v>146</v>
      </c>
      <c r="C27" s="20">
        <v>12600</v>
      </c>
      <c r="D27" s="20"/>
      <c r="E27" s="20"/>
      <c r="F27" s="20"/>
      <c r="G27" s="20"/>
      <c r="H27" s="20"/>
      <c r="I27" s="20">
        <v>12600</v>
      </c>
      <c r="J27" s="20"/>
      <c r="K27" s="20"/>
      <c r="L27" s="20"/>
      <c r="M27" s="20">
        <v>12600</v>
      </c>
    </row>
    <row r="28" ht="18.75" customHeight="1" spans="1:13">
      <c r="A28" s="219" t="s">
        <v>147</v>
      </c>
      <c r="B28" s="219" t="s">
        <v>148</v>
      </c>
      <c r="C28" s="20">
        <v>4274</v>
      </c>
      <c r="D28" s="20"/>
      <c r="E28" s="20"/>
      <c r="F28" s="20"/>
      <c r="G28" s="20"/>
      <c r="H28" s="20"/>
      <c r="I28" s="20">
        <v>4274</v>
      </c>
      <c r="J28" s="20"/>
      <c r="K28" s="20"/>
      <c r="L28" s="20"/>
      <c r="M28" s="20">
        <v>4274</v>
      </c>
    </row>
    <row r="29" ht="18.75" customHeight="1" spans="1:13">
      <c r="A29" s="218" t="s">
        <v>149</v>
      </c>
      <c r="B29" s="218" t="s">
        <v>150</v>
      </c>
      <c r="C29" s="20">
        <v>444</v>
      </c>
      <c r="D29" s="20"/>
      <c r="E29" s="20"/>
      <c r="F29" s="20"/>
      <c r="G29" s="20"/>
      <c r="H29" s="20"/>
      <c r="I29" s="20">
        <v>444</v>
      </c>
      <c r="J29" s="20"/>
      <c r="K29" s="20"/>
      <c r="L29" s="20"/>
      <c r="M29" s="20">
        <v>444</v>
      </c>
    </row>
    <row r="30" ht="18.75" customHeight="1" spans="1:13">
      <c r="A30" s="219" t="s">
        <v>151</v>
      </c>
      <c r="B30" s="219" t="s">
        <v>152</v>
      </c>
      <c r="C30" s="20">
        <v>444</v>
      </c>
      <c r="D30" s="20"/>
      <c r="E30" s="20"/>
      <c r="F30" s="20"/>
      <c r="G30" s="20"/>
      <c r="H30" s="20"/>
      <c r="I30" s="20">
        <v>444</v>
      </c>
      <c r="J30" s="20"/>
      <c r="K30" s="20"/>
      <c r="L30" s="20"/>
      <c r="M30" s="20">
        <v>444</v>
      </c>
    </row>
    <row r="31" ht="18.75" customHeight="1" spans="1:13">
      <c r="A31" s="218" t="s">
        <v>153</v>
      </c>
      <c r="B31" s="218" t="s">
        <v>154</v>
      </c>
      <c r="C31" s="20">
        <v>335311.48</v>
      </c>
      <c r="D31" s="20">
        <v>335311.48</v>
      </c>
      <c r="E31" s="20">
        <v>335311.48</v>
      </c>
      <c r="F31" s="20">
        <v>335311.48</v>
      </c>
      <c r="G31" s="20"/>
      <c r="H31" s="20"/>
      <c r="I31" s="20"/>
      <c r="J31" s="20"/>
      <c r="K31" s="20"/>
      <c r="L31" s="20"/>
      <c r="M31" s="20"/>
    </row>
    <row r="32" ht="18.75" customHeight="1" spans="1:13">
      <c r="A32" s="219" t="s">
        <v>155</v>
      </c>
      <c r="B32" s="219" t="s">
        <v>156</v>
      </c>
      <c r="C32" s="20">
        <v>325717.44</v>
      </c>
      <c r="D32" s="20">
        <v>325717.44</v>
      </c>
      <c r="E32" s="20">
        <v>325717.44</v>
      </c>
      <c r="F32" s="20">
        <v>325717.44</v>
      </c>
      <c r="G32" s="20"/>
      <c r="H32" s="20"/>
      <c r="I32" s="20"/>
      <c r="J32" s="20"/>
      <c r="K32" s="20"/>
      <c r="L32" s="20"/>
      <c r="M32" s="20"/>
    </row>
    <row r="33" ht="18.75" customHeight="1" spans="1:13">
      <c r="A33" s="219" t="s">
        <v>157</v>
      </c>
      <c r="B33" s="219" t="s">
        <v>158</v>
      </c>
      <c r="C33" s="20">
        <v>9594.04</v>
      </c>
      <c r="D33" s="20">
        <v>9594.04</v>
      </c>
      <c r="E33" s="20">
        <v>9594.04</v>
      </c>
      <c r="F33" s="20">
        <v>9594.04</v>
      </c>
      <c r="G33" s="20"/>
      <c r="H33" s="20"/>
      <c r="I33" s="20"/>
      <c r="J33" s="20"/>
      <c r="K33" s="20"/>
      <c r="L33" s="20"/>
      <c r="M33" s="20"/>
    </row>
    <row r="34" ht="18.75" customHeight="1" spans="1:13">
      <c r="A34" s="218" t="s">
        <v>159</v>
      </c>
      <c r="B34" s="218" t="s">
        <v>160</v>
      </c>
      <c r="C34" s="20">
        <v>25000</v>
      </c>
      <c r="D34" s="20"/>
      <c r="E34" s="20"/>
      <c r="F34" s="20"/>
      <c r="G34" s="20"/>
      <c r="H34" s="20"/>
      <c r="I34" s="20">
        <v>25000</v>
      </c>
      <c r="J34" s="20"/>
      <c r="K34" s="20"/>
      <c r="L34" s="20"/>
      <c r="M34" s="20">
        <v>25000</v>
      </c>
    </row>
    <row r="35" ht="18.75" customHeight="1" spans="1:13">
      <c r="A35" s="219" t="s">
        <v>161</v>
      </c>
      <c r="B35" s="219" t="s">
        <v>162</v>
      </c>
      <c r="C35" s="20">
        <v>10000</v>
      </c>
      <c r="D35" s="20"/>
      <c r="E35" s="20"/>
      <c r="F35" s="20"/>
      <c r="G35" s="20"/>
      <c r="H35" s="20"/>
      <c r="I35" s="20">
        <v>10000</v>
      </c>
      <c r="J35" s="20"/>
      <c r="K35" s="20"/>
      <c r="L35" s="20"/>
      <c r="M35" s="20">
        <v>10000</v>
      </c>
    </row>
    <row r="36" ht="18.75" customHeight="1" spans="1:13">
      <c r="A36" s="219" t="s">
        <v>163</v>
      </c>
      <c r="B36" s="219" t="s">
        <v>164</v>
      </c>
      <c r="C36" s="20">
        <v>15000</v>
      </c>
      <c r="D36" s="20"/>
      <c r="E36" s="20"/>
      <c r="F36" s="20"/>
      <c r="G36" s="20"/>
      <c r="H36" s="20"/>
      <c r="I36" s="20">
        <v>15000</v>
      </c>
      <c r="J36" s="20"/>
      <c r="K36" s="20"/>
      <c r="L36" s="20"/>
      <c r="M36" s="20">
        <v>15000</v>
      </c>
    </row>
    <row r="37" ht="18.75" customHeight="1" spans="1:13">
      <c r="A37" s="218" t="s">
        <v>165</v>
      </c>
      <c r="B37" s="218" t="s">
        <v>166</v>
      </c>
      <c r="C37" s="20">
        <v>700000</v>
      </c>
      <c r="D37" s="20"/>
      <c r="E37" s="20"/>
      <c r="F37" s="20"/>
      <c r="G37" s="20"/>
      <c r="H37" s="20"/>
      <c r="I37" s="20">
        <v>700000</v>
      </c>
      <c r="J37" s="20"/>
      <c r="K37" s="20"/>
      <c r="L37" s="20"/>
      <c r="M37" s="20">
        <v>700000</v>
      </c>
    </row>
    <row r="38" ht="18.75" customHeight="1" spans="1:13">
      <c r="A38" s="219" t="s">
        <v>167</v>
      </c>
      <c r="B38" s="219" t="s">
        <v>166</v>
      </c>
      <c r="C38" s="20">
        <v>700000</v>
      </c>
      <c r="D38" s="20"/>
      <c r="E38" s="20"/>
      <c r="F38" s="20"/>
      <c r="G38" s="20"/>
      <c r="H38" s="20"/>
      <c r="I38" s="20">
        <v>700000</v>
      </c>
      <c r="J38" s="20"/>
      <c r="K38" s="20"/>
      <c r="L38" s="20"/>
      <c r="M38" s="20">
        <v>700000</v>
      </c>
    </row>
    <row r="39" ht="18.75" customHeight="1" spans="1:13">
      <c r="A39" s="217" t="s">
        <v>168</v>
      </c>
      <c r="B39" s="217" t="s">
        <v>169</v>
      </c>
      <c r="C39" s="20">
        <v>439452</v>
      </c>
      <c r="D39" s="20">
        <v>439452</v>
      </c>
      <c r="E39" s="20">
        <v>439452</v>
      </c>
      <c r="F39" s="20">
        <v>439452</v>
      </c>
      <c r="G39" s="20"/>
      <c r="H39" s="20"/>
      <c r="I39" s="20"/>
      <c r="J39" s="20"/>
      <c r="K39" s="20"/>
      <c r="L39" s="20"/>
      <c r="M39" s="20"/>
    </row>
    <row r="40" ht="18.75" customHeight="1" spans="1:13">
      <c r="A40" s="218" t="s">
        <v>170</v>
      </c>
      <c r="B40" s="218" t="s">
        <v>171</v>
      </c>
      <c r="C40" s="20">
        <v>439452</v>
      </c>
      <c r="D40" s="20">
        <v>439452</v>
      </c>
      <c r="E40" s="20">
        <v>439452</v>
      </c>
      <c r="F40" s="20">
        <v>439452</v>
      </c>
      <c r="G40" s="20"/>
      <c r="H40" s="20"/>
      <c r="I40" s="20"/>
      <c r="J40" s="20"/>
      <c r="K40" s="20"/>
      <c r="L40" s="20"/>
      <c r="M40" s="20"/>
    </row>
    <row r="41" ht="18.75" customHeight="1" spans="1:13">
      <c r="A41" s="219" t="s">
        <v>172</v>
      </c>
      <c r="B41" s="219" t="s">
        <v>173</v>
      </c>
      <c r="C41" s="20">
        <v>439452</v>
      </c>
      <c r="D41" s="20">
        <v>439452</v>
      </c>
      <c r="E41" s="20">
        <v>439452</v>
      </c>
      <c r="F41" s="20">
        <v>439452</v>
      </c>
      <c r="G41" s="20"/>
      <c r="H41" s="20"/>
      <c r="I41" s="20"/>
      <c r="J41" s="20"/>
      <c r="K41" s="20"/>
      <c r="L41" s="20"/>
      <c r="M41" s="20"/>
    </row>
    <row r="42" ht="18" customHeight="1" spans="1:13">
      <c r="A42" s="220" t="s">
        <v>175</v>
      </c>
      <c r="B42" s="220" t="s">
        <v>175</v>
      </c>
      <c r="C42" s="17">
        <v>8151585.93</v>
      </c>
      <c r="D42" s="17">
        <v>6278745.4</v>
      </c>
      <c r="E42" s="17">
        <v>6269745.4</v>
      </c>
      <c r="F42" s="17">
        <v>6183373</v>
      </c>
      <c r="G42" s="17">
        <v>86372.4</v>
      </c>
      <c r="H42" s="17">
        <v>9000</v>
      </c>
      <c r="I42" s="17">
        <v>1872840.53</v>
      </c>
      <c r="J42" s="17"/>
      <c r="K42" s="17"/>
      <c r="L42" s="17"/>
      <c r="M42" s="17">
        <v>1872840.53</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42:B42"/>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9"/>
  <sheetViews>
    <sheetView showZeros="0" view="pageBreakPreview" zoomScaleNormal="100" workbookViewId="0">
      <pane xSplit="1" ySplit="6" topLeftCell="B7" activePane="bottomRight" state="frozen"/>
      <selection/>
      <selection pane="topRight"/>
      <selection pane="bottomLeft"/>
      <selection pane="bottomRight" activeCell="B14" sqref="B14"/>
    </sheetView>
  </sheetViews>
  <sheetFormatPr defaultColWidth="9" defaultRowHeight="14.25" outlineLevelCol="5"/>
  <cols>
    <col min="1" max="2" width="27.4285714285714" style="187" customWidth="1"/>
    <col min="3" max="3" width="17.2857142857143" style="188" customWidth="1"/>
    <col min="4" max="5" width="26.2857142857143" style="189" customWidth="1"/>
    <col min="6" max="6" width="18.7142857142857" style="189" customWidth="1"/>
    <col min="7" max="16384" width="9" style="70"/>
  </cols>
  <sheetData>
    <row r="1" ht="12" customHeight="1" spans="1:6">
      <c r="A1" s="190"/>
      <c r="B1" s="190"/>
      <c r="C1" s="105"/>
      <c r="D1" s="70"/>
      <c r="E1" s="70"/>
      <c r="F1" s="191"/>
    </row>
    <row r="2" ht="25.5" customHeight="1" spans="1:6">
      <c r="A2" s="192" t="s">
        <v>8</v>
      </c>
      <c r="B2" s="192"/>
      <c r="C2" s="192"/>
      <c r="D2" s="192"/>
      <c r="E2" s="193"/>
      <c r="F2" s="193"/>
    </row>
    <row r="3" ht="15.75" customHeight="1" spans="1:6">
      <c r="A3" s="194" t="str">
        <f>"单位名称："&amp;封面!$A$2</f>
        <v>单位名称：云龙县功果桥镇中心卫生院</v>
      </c>
      <c r="B3" s="190"/>
      <c r="C3" s="105"/>
      <c r="D3" s="70"/>
      <c r="E3" s="70"/>
      <c r="F3" s="195" t="s">
        <v>21</v>
      </c>
    </row>
    <row r="4" s="186" customFormat="1" ht="19.5" customHeight="1" spans="1:6">
      <c r="A4" s="196" t="s">
        <v>238</v>
      </c>
      <c r="B4" s="197" t="s">
        <v>239</v>
      </c>
      <c r="C4" s="198" t="s">
        <v>240</v>
      </c>
      <c r="D4" s="199"/>
      <c r="E4" s="200"/>
      <c r="F4" s="197" t="s">
        <v>241</v>
      </c>
    </row>
    <row r="5" s="186" customFormat="1" ht="19.5" customHeight="1" spans="1:6">
      <c r="A5" s="201"/>
      <c r="B5" s="202"/>
      <c r="C5" s="203" t="s">
        <v>81</v>
      </c>
      <c r="D5" s="203" t="s">
        <v>242</v>
      </c>
      <c r="E5" s="203" t="s">
        <v>243</v>
      </c>
      <c r="F5" s="202"/>
    </row>
    <row r="6" s="186" customFormat="1" ht="15.95" customHeight="1" spans="1:6">
      <c r="A6" s="204" t="s">
        <v>244</v>
      </c>
      <c r="B6" s="204">
        <v>2</v>
      </c>
      <c r="C6" s="205" t="s">
        <v>245</v>
      </c>
      <c r="D6" s="204">
        <v>4</v>
      </c>
      <c r="E6" s="204">
        <v>5</v>
      </c>
      <c r="F6" s="204">
        <v>6</v>
      </c>
    </row>
    <row r="7" ht="15.95" customHeight="1" spans="1:6">
      <c r="A7" s="206" t="s">
        <v>246</v>
      </c>
      <c r="B7" s="207"/>
      <c r="C7" s="207">
        <f>SUM(D7+E7)</f>
        <v>0</v>
      </c>
      <c r="D7" s="207"/>
      <c r="E7" s="207"/>
      <c r="F7" s="207"/>
    </row>
    <row r="8" ht="15.95" customHeight="1" spans="1:6">
      <c r="A8" s="208"/>
      <c r="B8" s="208"/>
      <c r="C8" s="209"/>
      <c r="D8" s="208"/>
      <c r="E8" s="208"/>
      <c r="F8" s="208"/>
    </row>
    <row r="9" spans="1:1">
      <c r="A9" s="31" t="s">
        <v>247</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29"/>
  <sheetViews>
    <sheetView showZeros="0" view="pageBreakPreview" zoomScaleNormal="85" workbookViewId="0">
      <pane xSplit="2" ySplit="8" topLeftCell="C25" activePane="bottomRight" state="frozen"/>
      <selection/>
      <selection pane="topRight"/>
      <selection pane="bottomLeft"/>
      <selection pane="bottomRight" activeCell="G16" sqref="G16"/>
    </sheetView>
  </sheetViews>
  <sheetFormatPr defaultColWidth="9.14285714285714" defaultRowHeight="14.25" customHeight="1"/>
  <cols>
    <col min="1" max="2" width="14.847619047619" style="125" customWidth="1"/>
    <col min="3" max="3" width="20.7142857142857" style="125" customWidth="1"/>
    <col min="4" max="5" width="15.1428571428571" style="125" customWidth="1"/>
    <col min="6" max="8" width="14.2857142857143" style="125" customWidth="1"/>
    <col min="9" max="9" width="13.7142857142857" style="179" customWidth="1"/>
    <col min="10" max="10" width="13.5714285714286" style="179" customWidth="1"/>
    <col min="11" max="11" width="14.5714285714286" style="179" customWidth="1"/>
    <col min="12" max="24" width="12.1428571428571" style="179" customWidth="1"/>
    <col min="25" max="25" width="13.4285714285714" style="179" customWidth="1"/>
    <col min="26" max="30" width="12.1428571428571" style="179" customWidth="1"/>
    <col min="31" max="16384" width="9.14285714285714" style="32"/>
  </cols>
  <sheetData>
    <row r="1" s="70" customFormat="1" ht="12" customHeight="1" spans="1:30">
      <c r="A1" s="180"/>
      <c r="B1" s="180"/>
      <c r="C1" s="180"/>
      <c r="D1" s="180"/>
      <c r="E1" s="180"/>
      <c r="F1" s="180"/>
      <c r="G1" s="180"/>
      <c r="H1" s="180"/>
      <c r="I1" s="105"/>
      <c r="J1" s="105"/>
      <c r="K1" s="105"/>
      <c r="L1" s="105"/>
      <c r="M1" s="105"/>
      <c r="N1" s="105"/>
      <c r="O1" s="105"/>
      <c r="P1" s="105"/>
      <c r="Q1" s="105"/>
      <c r="R1" s="105"/>
      <c r="S1" s="105"/>
      <c r="T1" s="105"/>
      <c r="U1" s="105"/>
      <c r="V1" s="105"/>
      <c r="W1" s="105"/>
      <c r="X1" s="105"/>
      <c r="Y1" s="105"/>
      <c r="Z1" s="105"/>
      <c r="AA1" s="105"/>
      <c r="AB1" s="105"/>
      <c r="AC1" s="105"/>
      <c r="AD1" s="184"/>
    </row>
    <row r="2" s="70" customFormat="1" ht="39" customHeight="1" spans="1:30">
      <c r="A2" s="59" t="s">
        <v>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row>
    <row r="3" s="87" customFormat="1" ht="24" customHeight="1" spans="1:30">
      <c r="A3" s="93" t="str">
        <f>"单位名称："&amp;封面!$A$2</f>
        <v>单位名称：云龙县功果桥镇中心卫生院</v>
      </c>
      <c r="B3" s="181"/>
      <c r="C3" s="181"/>
      <c r="D3" s="181"/>
      <c r="E3" s="181"/>
      <c r="F3" s="181"/>
      <c r="G3" s="181"/>
      <c r="H3" s="181"/>
      <c r="Y3" s="75"/>
      <c r="Z3" s="75"/>
      <c r="AA3" s="75"/>
      <c r="AB3" s="75"/>
      <c r="AC3" s="185" t="s">
        <v>21</v>
      </c>
      <c r="AD3" s="185"/>
    </row>
    <row r="4" ht="18" customHeight="1" spans="1:30">
      <c r="A4" s="133" t="s">
        <v>248</v>
      </c>
      <c r="B4" s="133" t="s">
        <v>249</v>
      </c>
      <c r="C4" s="133" t="s">
        <v>250</v>
      </c>
      <c r="D4" s="133" t="s">
        <v>251</v>
      </c>
      <c r="E4" s="133" t="s">
        <v>252</v>
      </c>
      <c r="F4" s="133" t="s">
        <v>253</v>
      </c>
      <c r="G4" s="133" t="s">
        <v>254</v>
      </c>
      <c r="H4" s="76" t="s">
        <v>79</v>
      </c>
      <c r="I4" s="172" t="s">
        <v>80</v>
      </c>
      <c r="J4" s="173"/>
      <c r="K4" s="173"/>
      <c r="L4" s="173"/>
      <c r="M4" s="173"/>
      <c r="N4" s="173"/>
      <c r="O4" s="173"/>
      <c r="P4" s="173"/>
      <c r="Q4" s="173"/>
      <c r="R4" s="173"/>
      <c r="S4" s="173"/>
      <c r="T4" s="173"/>
      <c r="U4" s="173"/>
      <c r="V4" s="173"/>
      <c r="W4" s="173"/>
      <c r="X4" s="174"/>
      <c r="Y4" s="96" t="s">
        <v>67</v>
      </c>
      <c r="Z4" s="107"/>
      <c r="AA4" s="107"/>
      <c r="AB4" s="107"/>
      <c r="AC4" s="107"/>
      <c r="AD4" s="113"/>
    </row>
    <row r="5" ht="18" customHeight="1" spans="1:30">
      <c r="A5" s="133"/>
      <c r="B5" s="133"/>
      <c r="C5" s="133"/>
      <c r="D5" s="133"/>
      <c r="E5" s="133"/>
      <c r="F5" s="133"/>
      <c r="G5" s="133"/>
      <c r="H5" s="182"/>
      <c r="I5" s="95" t="s">
        <v>81</v>
      </c>
      <c r="J5" s="62" t="s">
        <v>82</v>
      </c>
      <c r="K5" s="62"/>
      <c r="L5" s="62"/>
      <c r="M5" s="62"/>
      <c r="N5" s="62"/>
      <c r="O5" s="62"/>
      <c r="P5" s="95" t="s">
        <v>83</v>
      </c>
      <c r="Q5" s="95" t="s">
        <v>84</v>
      </c>
      <c r="R5" s="95" t="s">
        <v>85</v>
      </c>
      <c r="S5" s="62" t="s">
        <v>86</v>
      </c>
      <c r="T5" s="62"/>
      <c r="U5" s="62"/>
      <c r="V5" s="62"/>
      <c r="W5" s="62"/>
      <c r="X5" s="62"/>
      <c r="Y5" s="95" t="s">
        <v>81</v>
      </c>
      <c r="Z5" s="95" t="s">
        <v>82</v>
      </c>
      <c r="AA5" s="95" t="s">
        <v>83</v>
      </c>
      <c r="AB5" s="95" t="s">
        <v>84</v>
      </c>
      <c r="AC5" s="95" t="s">
        <v>85</v>
      </c>
      <c r="AD5" s="95" t="s">
        <v>86</v>
      </c>
    </row>
    <row r="6" ht="18" customHeight="1" spans="1:30">
      <c r="A6" s="133"/>
      <c r="B6" s="133"/>
      <c r="C6" s="133"/>
      <c r="D6" s="133"/>
      <c r="E6" s="133"/>
      <c r="F6" s="133"/>
      <c r="G6" s="133"/>
      <c r="H6" s="182"/>
      <c r="I6" s="97"/>
      <c r="J6" s="62" t="s">
        <v>255</v>
      </c>
      <c r="K6" s="62"/>
      <c r="L6" s="62" t="s">
        <v>256</v>
      </c>
      <c r="M6" s="62" t="s">
        <v>257</v>
      </c>
      <c r="N6" s="62" t="s">
        <v>258</v>
      </c>
      <c r="O6" s="62" t="s">
        <v>259</v>
      </c>
      <c r="P6" s="97"/>
      <c r="Q6" s="97"/>
      <c r="R6" s="97"/>
      <c r="S6" s="95" t="s">
        <v>81</v>
      </c>
      <c r="T6" s="95" t="s">
        <v>87</v>
      </c>
      <c r="U6" s="95" t="s">
        <v>88</v>
      </c>
      <c r="V6" s="95" t="s">
        <v>89</v>
      </c>
      <c r="W6" s="95" t="s">
        <v>90</v>
      </c>
      <c r="X6" s="95" t="s">
        <v>91</v>
      </c>
      <c r="Y6" s="97"/>
      <c r="Z6" s="97"/>
      <c r="AA6" s="97"/>
      <c r="AB6" s="97"/>
      <c r="AC6" s="97"/>
      <c r="AD6" s="97"/>
    </row>
    <row r="7" ht="30" customHeight="1" spans="1:30">
      <c r="A7" s="133"/>
      <c r="B7" s="133"/>
      <c r="C7" s="133"/>
      <c r="D7" s="133"/>
      <c r="E7" s="133"/>
      <c r="F7" s="133"/>
      <c r="G7" s="133"/>
      <c r="H7" s="79"/>
      <c r="I7" s="98"/>
      <c r="J7" s="62" t="s">
        <v>255</v>
      </c>
      <c r="K7" s="62" t="s">
        <v>260</v>
      </c>
      <c r="L7" s="62"/>
      <c r="M7" s="62"/>
      <c r="N7" s="62"/>
      <c r="O7" s="62"/>
      <c r="P7" s="98"/>
      <c r="Q7" s="98"/>
      <c r="R7" s="98"/>
      <c r="S7" s="98"/>
      <c r="T7" s="98"/>
      <c r="U7" s="98"/>
      <c r="V7" s="98"/>
      <c r="W7" s="98"/>
      <c r="X7" s="98"/>
      <c r="Y7" s="98"/>
      <c r="Z7" s="98"/>
      <c r="AA7" s="98"/>
      <c r="AB7" s="98"/>
      <c r="AC7" s="98"/>
      <c r="AD7" s="98"/>
    </row>
    <row r="8" ht="18" customHeight="1" spans="1:30">
      <c r="A8" s="183" t="s">
        <v>218</v>
      </c>
      <c r="B8" s="183" t="s">
        <v>219</v>
      </c>
      <c r="C8" s="183" t="s">
        <v>261</v>
      </c>
      <c r="D8" s="183" t="s">
        <v>262</v>
      </c>
      <c r="E8" s="183" t="s">
        <v>263</v>
      </c>
      <c r="F8" s="183" t="s">
        <v>223</v>
      </c>
      <c r="G8" s="183" t="s">
        <v>224</v>
      </c>
      <c r="H8" s="183" t="s">
        <v>264</v>
      </c>
      <c r="I8" s="183" t="s">
        <v>265</v>
      </c>
      <c r="J8" s="183" t="s">
        <v>266</v>
      </c>
      <c r="K8" s="183" t="s">
        <v>228</v>
      </c>
      <c r="L8" s="183" t="s">
        <v>229</v>
      </c>
      <c r="M8" s="183" t="s">
        <v>230</v>
      </c>
      <c r="N8" s="183" t="s">
        <v>267</v>
      </c>
      <c r="O8" s="183" t="s">
        <v>268</v>
      </c>
      <c r="P8" s="183" t="s">
        <v>269</v>
      </c>
      <c r="Q8" s="183" t="s">
        <v>270</v>
      </c>
      <c r="R8" s="183" t="s">
        <v>271</v>
      </c>
      <c r="S8" s="183" t="s">
        <v>272</v>
      </c>
      <c r="T8" s="183" t="s">
        <v>273</v>
      </c>
      <c r="U8" s="183" t="s">
        <v>274</v>
      </c>
      <c r="V8" s="183" t="s">
        <v>275</v>
      </c>
      <c r="W8" s="183" t="s">
        <v>276</v>
      </c>
      <c r="X8" s="183" t="s">
        <v>277</v>
      </c>
      <c r="Y8" s="183" t="s">
        <v>278</v>
      </c>
      <c r="Z8" s="183" t="s">
        <v>279</v>
      </c>
      <c r="AA8" s="183" t="s">
        <v>280</v>
      </c>
      <c r="AB8" s="183" t="s">
        <v>281</v>
      </c>
      <c r="AC8" s="183" t="s">
        <v>282</v>
      </c>
      <c r="AD8" s="183" t="s">
        <v>283</v>
      </c>
    </row>
    <row r="9" ht="29" customHeight="1" spans="1:30">
      <c r="A9" s="170" t="s">
        <v>0</v>
      </c>
      <c r="B9" s="170" t="s">
        <v>284</v>
      </c>
      <c r="C9" s="170" t="s">
        <v>285</v>
      </c>
      <c r="D9" s="170" t="s">
        <v>135</v>
      </c>
      <c r="E9" s="170" t="s">
        <v>136</v>
      </c>
      <c r="F9" s="170" t="s">
        <v>286</v>
      </c>
      <c r="G9" s="170" t="s">
        <v>287</v>
      </c>
      <c r="H9" s="175">
        <v>2070732</v>
      </c>
      <c r="I9" s="175">
        <v>2070732</v>
      </c>
      <c r="J9" s="175">
        <v>2070732</v>
      </c>
      <c r="K9" s="175"/>
      <c r="L9" s="175">
        <v>621219.6</v>
      </c>
      <c r="M9" s="175"/>
      <c r="N9" s="175">
        <v>1449512.4</v>
      </c>
      <c r="O9" s="175"/>
      <c r="P9" s="175"/>
      <c r="Q9" s="175"/>
      <c r="R9" s="175"/>
      <c r="S9" s="175"/>
      <c r="T9" s="175"/>
      <c r="U9" s="175"/>
      <c r="V9" s="175"/>
      <c r="W9" s="175"/>
      <c r="X9" s="175"/>
      <c r="Y9" s="175"/>
      <c r="Z9" s="175"/>
      <c r="AA9" s="175"/>
      <c r="AB9" s="175"/>
      <c r="AC9" s="175"/>
      <c r="AD9" s="175"/>
    </row>
    <row r="10" ht="29" customHeight="1" spans="1:30">
      <c r="A10" s="170" t="s">
        <v>0</v>
      </c>
      <c r="B10" s="170" t="s">
        <v>284</v>
      </c>
      <c r="C10" s="170" t="s">
        <v>285</v>
      </c>
      <c r="D10" s="170" t="s">
        <v>135</v>
      </c>
      <c r="E10" s="170" t="s">
        <v>136</v>
      </c>
      <c r="F10" s="170" t="s">
        <v>288</v>
      </c>
      <c r="G10" s="170" t="s">
        <v>289</v>
      </c>
      <c r="H10" s="175">
        <v>234000</v>
      </c>
      <c r="I10" s="175">
        <v>234000</v>
      </c>
      <c r="J10" s="175">
        <v>234000</v>
      </c>
      <c r="K10" s="175"/>
      <c r="L10" s="175">
        <v>70200</v>
      </c>
      <c r="M10" s="175"/>
      <c r="N10" s="175">
        <v>163800</v>
      </c>
      <c r="O10" s="175"/>
      <c r="P10" s="175"/>
      <c r="Q10" s="175"/>
      <c r="R10" s="175"/>
      <c r="S10" s="175"/>
      <c r="T10" s="175"/>
      <c r="U10" s="175"/>
      <c r="V10" s="175"/>
      <c r="W10" s="175"/>
      <c r="X10" s="175"/>
      <c r="Y10" s="175"/>
      <c r="Z10" s="175"/>
      <c r="AA10" s="175"/>
      <c r="AB10" s="175"/>
      <c r="AC10" s="176"/>
      <c r="AD10" s="176"/>
    </row>
    <row r="11" ht="29" customHeight="1" spans="1:30">
      <c r="A11" s="170" t="s">
        <v>0</v>
      </c>
      <c r="B11" s="170" t="s">
        <v>284</v>
      </c>
      <c r="C11" s="170" t="s">
        <v>285</v>
      </c>
      <c r="D11" s="170" t="s">
        <v>135</v>
      </c>
      <c r="E11" s="170" t="s">
        <v>136</v>
      </c>
      <c r="F11" s="170" t="s">
        <v>288</v>
      </c>
      <c r="G11" s="170" t="s">
        <v>289</v>
      </c>
      <c r="H11" s="175">
        <v>273924</v>
      </c>
      <c r="I11" s="175">
        <v>273924</v>
      </c>
      <c r="J11" s="175">
        <v>273924</v>
      </c>
      <c r="K11" s="175"/>
      <c r="L11" s="175">
        <v>82177.2</v>
      </c>
      <c r="M11" s="175"/>
      <c r="N11" s="175">
        <v>191746.8</v>
      </c>
      <c r="O11" s="175"/>
      <c r="P11" s="175"/>
      <c r="Q11" s="175"/>
      <c r="R11" s="175"/>
      <c r="S11" s="175"/>
      <c r="T11" s="175"/>
      <c r="U11" s="175"/>
      <c r="V11" s="175"/>
      <c r="W11" s="175"/>
      <c r="X11" s="175"/>
      <c r="Y11" s="175"/>
      <c r="Z11" s="175"/>
      <c r="AA11" s="175"/>
      <c r="AB11" s="175"/>
      <c r="AC11" s="176"/>
      <c r="AD11" s="176"/>
    </row>
    <row r="12" ht="29" customHeight="1" spans="1:30">
      <c r="A12" s="170" t="s">
        <v>0</v>
      </c>
      <c r="B12" s="170" t="s">
        <v>284</v>
      </c>
      <c r="C12" s="170" t="s">
        <v>285</v>
      </c>
      <c r="D12" s="170" t="s">
        <v>135</v>
      </c>
      <c r="E12" s="170" t="s">
        <v>136</v>
      </c>
      <c r="F12" s="170" t="s">
        <v>290</v>
      </c>
      <c r="G12" s="170" t="s">
        <v>291</v>
      </c>
      <c r="H12" s="175">
        <v>172561</v>
      </c>
      <c r="I12" s="175">
        <v>172561</v>
      </c>
      <c r="J12" s="175">
        <v>172561</v>
      </c>
      <c r="K12" s="175"/>
      <c r="L12" s="175">
        <v>51768.3</v>
      </c>
      <c r="M12" s="175"/>
      <c r="N12" s="175">
        <v>120792.7</v>
      </c>
      <c r="O12" s="175"/>
      <c r="P12" s="175"/>
      <c r="Q12" s="175"/>
      <c r="R12" s="175"/>
      <c r="S12" s="175"/>
      <c r="T12" s="175"/>
      <c r="U12" s="175"/>
      <c r="V12" s="175"/>
      <c r="W12" s="175"/>
      <c r="X12" s="175"/>
      <c r="Y12" s="175"/>
      <c r="Z12" s="175"/>
      <c r="AA12" s="175"/>
      <c r="AB12" s="175"/>
      <c r="AC12" s="176"/>
      <c r="AD12" s="176"/>
    </row>
    <row r="13" ht="29" customHeight="1" spans="1:30">
      <c r="A13" s="170" t="s">
        <v>0</v>
      </c>
      <c r="B13" s="170" t="s">
        <v>284</v>
      </c>
      <c r="C13" s="170" t="s">
        <v>285</v>
      </c>
      <c r="D13" s="170" t="s">
        <v>135</v>
      </c>
      <c r="E13" s="170" t="s">
        <v>136</v>
      </c>
      <c r="F13" s="170" t="s">
        <v>292</v>
      </c>
      <c r="G13" s="170" t="s">
        <v>293</v>
      </c>
      <c r="H13" s="175">
        <v>677160</v>
      </c>
      <c r="I13" s="175">
        <v>677160</v>
      </c>
      <c r="J13" s="175">
        <v>677160</v>
      </c>
      <c r="K13" s="175"/>
      <c r="L13" s="175">
        <v>203148</v>
      </c>
      <c r="M13" s="175"/>
      <c r="N13" s="175">
        <v>474012</v>
      </c>
      <c r="O13" s="175"/>
      <c r="P13" s="175"/>
      <c r="Q13" s="175"/>
      <c r="R13" s="175"/>
      <c r="S13" s="175"/>
      <c r="T13" s="175"/>
      <c r="U13" s="175"/>
      <c r="V13" s="175"/>
      <c r="W13" s="175"/>
      <c r="X13" s="175"/>
      <c r="Y13" s="175"/>
      <c r="Z13" s="175"/>
      <c r="AA13" s="175"/>
      <c r="AB13" s="175"/>
      <c r="AC13" s="176"/>
      <c r="AD13" s="176"/>
    </row>
    <row r="14" ht="29" customHeight="1" spans="1:30">
      <c r="A14" s="170" t="s">
        <v>0</v>
      </c>
      <c r="B14" s="170" t="s">
        <v>284</v>
      </c>
      <c r="C14" s="170" t="s">
        <v>285</v>
      </c>
      <c r="D14" s="170" t="s">
        <v>135</v>
      </c>
      <c r="E14" s="170" t="s">
        <v>136</v>
      </c>
      <c r="F14" s="170" t="s">
        <v>292</v>
      </c>
      <c r="G14" s="170" t="s">
        <v>293</v>
      </c>
      <c r="H14" s="175">
        <v>539940</v>
      </c>
      <c r="I14" s="175">
        <v>539940</v>
      </c>
      <c r="J14" s="175">
        <v>539940</v>
      </c>
      <c r="K14" s="175"/>
      <c r="L14" s="175">
        <v>161982</v>
      </c>
      <c r="M14" s="175"/>
      <c r="N14" s="175">
        <v>377958</v>
      </c>
      <c r="O14" s="175"/>
      <c r="P14" s="175"/>
      <c r="Q14" s="175"/>
      <c r="R14" s="175"/>
      <c r="S14" s="175"/>
      <c r="T14" s="175"/>
      <c r="U14" s="175"/>
      <c r="V14" s="175"/>
      <c r="W14" s="175"/>
      <c r="X14" s="175"/>
      <c r="Y14" s="175"/>
      <c r="Z14" s="175"/>
      <c r="AA14" s="175"/>
      <c r="AB14" s="175"/>
      <c r="AC14" s="176"/>
      <c r="AD14" s="176"/>
    </row>
    <row r="15" ht="29" customHeight="1" spans="1:30">
      <c r="A15" s="170" t="s">
        <v>0</v>
      </c>
      <c r="B15" s="170" t="s">
        <v>284</v>
      </c>
      <c r="C15" s="170" t="s">
        <v>285</v>
      </c>
      <c r="D15" s="170" t="s">
        <v>135</v>
      </c>
      <c r="E15" s="170" t="s">
        <v>136</v>
      </c>
      <c r="F15" s="170" t="s">
        <v>292</v>
      </c>
      <c r="G15" s="170" t="s">
        <v>293</v>
      </c>
      <c r="H15" s="175">
        <v>337260</v>
      </c>
      <c r="I15" s="175">
        <v>337260</v>
      </c>
      <c r="J15" s="175">
        <v>337260</v>
      </c>
      <c r="K15" s="175"/>
      <c r="L15" s="175">
        <v>101178</v>
      </c>
      <c r="M15" s="175"/>
      <c r="N15" s="175">
        <v>236082</v>
      </c>
      <c r="O15" s="175"/>
      <c r="P15" s="175"/>
      <c r="Q15" s="175"/>
      <c r="R15" s="175"/>
      <c r="S15" s="175"/>
      <c r="T15" s="175"/>
      <c r="U15" s="175"/>
      <c r="V15" s="175"/>
      <c r="W15" s="175"/>
      <c r="X15" s="175"/>
      <c r="Y15" s="175"/>
      <c r="Z15" s="175"/>
      <c r="AA15" s="175"/>
      <c r="AB15" s="175"/>
      <c r="AC15" s="176"/>
      <c r="AD15" s="176"/>
    </row>
    <row r="16" ht="29" customHeight="1" spans="1:30">
      <c r="A16" s="170" t="s">
        <v>0</v>
      </c>
      <c r="B16" s="170" t="s">
        <v>294</v>
      </c>
      <c r="C16" s="170" t="s">
        <v>295</v>
      </c>
      <c r="D16" s="170" t="s">
        <v>121</v>
      </c>
      <c r="E16" s="170" t="s">
        <v>122</v>
      </c>
      <c r="F16" s="170" t="s">
        <v>296</v>
      </c>
      <c r="G16" s="170" t="s">
        <v>297</v>
      </c>
      <c r="H16" s="175">
        <v>747511.68</v>
      </c>
      <c r="I16" s="175">
        <v>747511.68</v>
      </c>
      <c r="J16" s="175">
        <v>747511.68</v>
      </c>
      <c r="K16" s="175"/>
      <c r="L16" s="175">
        <v>224253.5</v>
      </c>
      <c r="M16" s="175"/>
      <c r="N16" s="175">
        <v>523258.18</v>
      </c>
      <c r="O16" s="175"/>
      <c r="P16" s="175"/>
      <c r="Q16" s="175"/>
      <c r="R16" s="175"/>
      <c r="S16" s="175"/>
      <c r="T16" s="175"/>
      <c r="U16" s="175"/>
      <c r="V16" s="175"/>
      <c r="W16" s="175"/>
      <c r="X16" s="175"/>
      <c r="Y16" s="175"/>
      <c r="Z16" s="175"/>
      <c r="AA16" s="175"/>
      <c r="AB16" s="175"/>
      <c r="AC16" s="176"/>
      <c r="AD16" s="176"/>
    </row>
    <row r="17" ht="29" customHeight="1" spans="1:30">
      <c r="A17" s="170" t="s">
        <v>0</v>
      </c>
      <c r="B17" s="170" t="s">
        <v>294</v>
      </c>
      <c r="C17" s="170" t="s">
        <v>295</v>
      </c>
      <c r="D17" s="170" t="s">
        <v>135</v>
      </c>
      <c r="E17" s="170" t="s">
        <v>136</v>
      </c>
      <c r="F17" s="170" t="s">
        <v>298</v>
      </c>
      <c r="G17" s="170" t="s">
        <v>299</v>
      </c>
      <c r="H17" s="175">
        <v>18464.84</v>
      </c>
      <c r="I17" s="175">
        <v>18464.84</v>
      </c>
      <c r="J17" s="175">
        <v>18464.84</v>
      </c>
      <c r="K17" s="175"/>
      <c r="L17" s="175">
        <v>5539.45</v>
      </c>
      <c r="M17" s="175"/>
      <c r="N17" s="175">
        <v>12925.39</v>
      </c>
      <c r="O17" s="175"/>
      <c r="P17" s="175"/>
      <c r="Q17" s="175"/>
      <c r="R17" s="175"/>
      <c r="S17" s="175"/>
      <c r="T17" s="175"/>
      <c r="U17" s="175"/>
      <c r="V17" s="175"/>
      <c r="W17" s="175"/>
      <c r="X17" s="175"/>
      <c r="Y17" s="175"/>
      <c r="Z17" s="175"/>
      <c r="AA17" s="175"/>
      <c r="AB17" s="175"/>
      <c r="AC17" s="176"/>
      <c r="AD17" s="176"/>
    </row>
    <row r="18" ht="29" customHeight="1" spans="1:30">
      <c r="A18" s="170" t="s">
        <v>0</v>
      </c>
      <c r="B18" s="170" t="s">
        <v>294</v>
      </c>
      <c r="C18" s="170" t="s">
        <v>295</v>
      </c>
      <c r="D18" s="170" t="s">
        <v>155</v>
      </c>
      <c r="E18" s="170" t="s">
        <v>156</v>
      </c>
      <c r="F18" s="170" t="s">
        <v>300</v>
      </c>
      <c r="G18" s="170" t="s">
        <v>301</v>
      </c>
      <c r="H18" s="175">
        <v>312277.44</v>
      </c>
      <c r="I18" s="175">
        <v>312277.44</v>
      </c>
      <c r="J18" s="175">
        <v>312277.44</v>
      </c>
      <c r="K18" s="175"/>
      <c r="L18" s="175">
        <v>93683.23</v>
      </c>
      <c r="M18" s="175"/>
      <c r="N18" s="175">
        <v>218594.21</v>
      </c>
      <c r="O18" s="175"/>
      <c r="P18" s="175"/>
      <c r="Q18" s="175"/>
      <c r="R18" s="175"/>
      <c r="S18" s="175"/>
      <c r="T18" s="175"/>
      <c r="U18" s="175"/>
      <c r="V18" s="175"/>
      <c r="W18" s="175"/>
      <c r="X18" s="175"/>
      <c r="Y18" s="175"/>
      <c r="Z18" s="175"/>
      <c r="AA18" s="175"/>
      <c r="AB18" s="175"/>
      <c r="AC18" s="176"/>
      <c r="AD18" s="176"/>
    </row>
    <row r="19" ht="29" customHeight="1" spans="1:30">
      <c r="A19" s="170" t="s">
        <v>0</v>
      </c>
      <c r="B19" s="170" t="s">
        <v>294</v>
      </c>
      <c r="C19" s="170" t="s">
        <v>295</v>
      </c>
      <c r="D19" s="170" t="s">
        <v>155</v>
      </c>
      <c r="E19" s="170" t="s">
        <v>156</v>
      </c>
      <c r="F19" s="170" t="s">
        <v>300</v>
      </c>
      <c r="G19" s="170" t="s">
        <v>301</v>
      </c>
      <c r="H19" s="175">
        <v>13440</v>
      </c>
      <c r="I19" s="175">
        <v>13440</v>
      </c>
      <c r="J19" s="175">
        <v>13440</v>
      </c>
      <c r="K19" s="175"/>
      <c r="L19" s="175">
        <v>4032</v>
      </c>
      <c r="M19" s="175"/>
      <c r="N19" s="175">
        <v>9408</v>
      </c>
      <c r="O19" s="175"/>
      <c r="P19" s="175"/>
      <c r="Q19" s="175"/>
      <c r="R19" s="175"/>
      <c r="S19" s="175"/>
      <c r="T19" s="175"/>
      <c r="U19" s="175"/>
      <c r="V19" s="175"/>
      <c r="W19" s="175"/>
      <c r="X19" s="175"/>
      <c r="Y19" s="175"/>
      <c r="Z19" s="175"/>
      <c r="AA19" s="175"/>
      <c r="AB19" s="175"/>
      <c r="AC19" s="176"/>
      <c r="AD19" s="176"/>
    </row>
    <row r="20" ht="29" customHeight="1" spans="1:30">
      <c r="A20" s="170" t="s">
        <v>0</v>
      </c>
      <c r="B20" s="170" t="s">
        <v>294</v>
      </c>
      <c r="C20" s="170" t="s">
        <v>295</v>
      </c>
      <c r="D20" s="170" t="s">
        <v>157</v>
      </c>
      <c r="E20" s="170" t="s">
        <v>158</v>
      </c>
      <c r="F20" s="170" t="s">
        <v>298</v>
      </c>
      <c r="G20" s="170" t="s">
        <v>299</v>
      </c>
      <c r="H20" s="175">
        <v>9594.04</v>
      </c>
      <c r="I20" s="175">
        <v>9594.04</v>
      </c>
      <c r="J20" s="175">
        <v>9594.04</v>
      </c>
      <c r="K20" s="175"/>
      <c r="L20" s="175">
        <v>2878.21</v>
      </c>
      <c r="M20" s="175"/>
      <c r="N20" s="175">
        <v>6715.83</v>
      </c>
      <c r="O20" s="175"/>
      <c r="P20" s="175"/>
      <c r="Q20" s="175"/>
      <c r="R20" s="175"/>
      <c r="S20" s="175"/>
      <c r="T20" s="175"/>
      <c r="U20" s="175"/>
      <c r="V20" s="175"/>
      <c r="W20" s="175"/>
      <c r="X20" s="175"/>
      <c r="Y20" s="175"/>
      <c r="Z20" s="175"/>
      <c r="AA20" s="175"/>
      <c r="AB20" s="175"/>
      <c r="AC20" s="176"/>
      <c r="AD20" s="176"/>
    </row>
    <row r="21" ht="29" customHeight="1" spans="1:30">
      <c r="A21" s="170" t="s">
        <v>0</v>
      </c>
      <c r="B21" s="170" t="s">
        <v>302</v>
      </c>
      <c r="C21" s="170" t="s">
        <v>173</v>
      </c>
      <c r="D21" s="170" t="s">
        <v>172</v>
      </c>
      <c r="E21" s="170" t="s">
        <v>173</v>
      </c>
      <c r="F21" s="170" t="s">
        <v>303</v>
      </c>
      <c r="G21" s="170" t="s">
        <v>173</v>
      </c>
      <c r="H21" s="175">
        <v>439452</v>
      </c>
      <c r="I21" s="175">
        <v>439452</v>
      </c>
      <c r="J21" s="175">
        <v>439452</v>
      </c>
      <c r="K21" s="175"/>
      <c r="L21" s="175">
        <v>131835.6</v>
      </c>
      <c r="M21" s="175"/>
      <c r="N21" s="175">
        <v>307616.4</v>
      </c>
      <c r="O21" s="175"/>
      <c r="P21" s="175"/>
      <c r="Q21" s="175"/>
      <c r="R21" s="175"/>
      <c r="S21" s="175"/>
      <c r="T21" s="175"/>
      <c r="U21" s="175"/>
      <c r="V21" s="175"/>
      <c r="W21" s="175"/>
      <c r="X21" s="175"/>
      <c r="Y21" s="175"/>
      <c r="Z21" s="175"/>
      <c r="AA21" s="175"/>
      <c r="AB21" s="175"/>
      <c r="AC21" s="176"/>
      <c r="AD21" s="176"/>
    </row>
    <row r="22" ht="29" customHeight="1" spans="1:30">
      <c r="A22" s="170" t="s">
        <v>0</v>
      </c>
      <c r="B22" s="170" t="s">
        <v>304</v>
      </c>
      <c r="C22" s="170" t="s">
        <v>305</v>
      </c>
      <c r="D22" s="170" t="s">
        <v>125</v>
      </c>
      <c r="E22" s="170" t="s">
        <v>126</v>
      </c>
      <c r="F22" s="170" t="s">
        <v>306</v>
      </c>
      <c r="G22" s="170" t="s">
        <v>307</v>
      </c>
      <c r="H22" s="175">
        <v>10296</v>
      </c>
      <c r="I22" s="175">
        <v>10296</v>
      </c>
      <c r="J22" s="175">
        <v>10296</v>
      </c>
      <c r="K22" s="175"/>
      <c r="L22" s="175">
        <v>3088.8</v>
      </c>
      <c r="M22" s="175"/>
      <c r="N22" s="175">
        <v>7207.2</v>
      </c>
      <c r="O22" s="175"/>
      <c r="P22" s="175"/>
      <c r="Q22" s="175"/>
      <c r="R22" s="175"/>
      <c r="S22" s="175"/>
      <c r="T22" s="175"/>
      <c r="U22" s="175"/>
      <c r="V22" s="175"/>
      <c r="W22" s="175"/>
      <c r="X22" s="175"/>
      <c r="Y22" s="175"/>
      <c r="Z22" s="175"/>
      <c r="AA22" s="175"/>
      <c r="AB22" s="175"/>
      <c r="AC22" s="176"/>
      <c r="AD22" s="176"/>
    </row>
    <row r="23" ht="29" customHeight="1" spans="1:30">
      <c r="A23" s="170" t="s">
        <v>0</v>
      </c>
      <c r="B23" s="170" t="s">
        <v>308</v>
      </c>
      <c r="C23" s="170" t="s">
        <v>309</v>
      </c>
      <c r="D23" s="170" t="s">
        <v>135</v>
      </c>
      <c r="E23" s="170" t="s">
        <v>136</v>
      </c>
      <c r="F23" s="170" t="s">
        <v>310</v>
      </c>
      <c r="G23" s="170" t="s">
        <v>309</v>
      </c>
      <c r="H23" s="175">
        <v>77972.4</v>
      </c>
      <c r="I23" s="175">
        <v>77972.4</v>
      </c>
      <c r="J23" s="175">
        <v>77972.4</v>
      </c>
      <c r="K23" s="175"/>
      <c r="L23" s="175">
        <v>23391.72</v>
      </c>
      <c r="M23" s="175"/>
      <c r="N23" s="175">
        <v>54580.68</v>
      </c>
      <c r="O23" s="175"/>
      <c r="P23" s="175"/>
      <c r="Q23" s="175"/>
      <c r="R23" s="175"/>
      <c r="S23" s="175"/>
      <c r="T23" s="175"/>
      <c r="U23" s="175"/>
      <c r="V23" s="175"/>
      <c r="W23" s="175"/>
      <c r="X23" s="175"/>
      <c r="Y23" s="175"/>
      <c r="Z23" s="175"/>
      <c r="AA23" s="175"/>
      <c r="AB23" s="175"/>
      <c r="AC23" s="176"/>
      <c r="AD23" s="176"/>
    </row>
    <row r="24" ht="29" customHeight="1" spans="1:30">
      <c r="A24" s="170" t="s">
        <v>0</v>
      </c>
      <c r="B24" s="170" t="s">
        <v>311</v>
      </c>
      <c r="C24" s="170" t="s">
        <v>312</v>
      </c>
      <c r="D24" s="170" t="s">
        <v>119</v>
      </c>
      <c r="E24" s="170" t="s">
        <v>120</v>
      </c>
      <c r="F24" s="170" t="s">
        <v>313</v>
      </c>
      <c r="G24" s="170" t="s">
        <v>314</v>
      </c>
      <c r="H24" s="175">
        <v>8400</v>
      </c>
      <c r="I24" s="175">
        <v>8400</v>
      </c>
      <c r="J24" s="175">
        <v>8400</v>
      </c>
      <c r="K24" s="175"/>
      <c r="L24" s="175">
        <v>2520</v>
      </c>
      <c r="M24" s="175"/>
      <c r="N24" s="175">
        <v>5880</v>
      </c>
      <c r="O24" s="175"/>
      <c r="P24" s="175"/>
      <c r="Q24" s="175"/>
      <c r="R24" s="175"/>
      <c r="S24" s="175"/>
      <c r="T24" s="175"/>
      <c r="U24" s="175"/>
      <c r="V24" s="175"/>
      <c r="W24" s="175"/>
      <c r="X24" s="175"/>
      <c r="Y24" s="175"/>
      <c r="Z24" s="175"/>
      <c r="AA24" s="175"/>
      <c r="AB24" s="175"/>
      <c r="AC24" s="176"/>
      <c r="AD24" s="176"/>
    </row>
    <row r="25" ht="29" customHeight="1" spans="1:30">
      <c r="A25" s="170" t="s">
        <v>0</v>
      </c>
      <c r="B25" s="170" t="s">
        <v>315</v>
      </c>
      <c r="C25" s="170" t="s">
        <v>316</v>
      </c>
      <c r="D25" s="170" t="s">
        <v>135</v>
      </c>
      <c r="E25" s="170" t="s">
        <v>136</v>
      </c>
      <c r="F25" s="170" t="s">
        <v>292</v>
      </c>
      <c r="G25" s="170" t="s">
        <v>293</v>
      </c>
      <c r="H25" s="175">
        <v>234000</v>
      </c>
      <c r="I25" s="175">
        <v>234000</v>
      </c>
      <c r="J25" s="175">
        <v>234000</v>
      </c>
      <c r="K25" s="175"/>
      <c r="L25" s="175">
        <v>70200</v>
      </c>
      <c r="M25" s="175"/>
      <c r="N25" s="175">
        <v>163800</v>
      </c>
      <c r="O25" s="175"/>
      <c r="P25" s="175"/>
      <c r="Q25" s="175"/>
      <c r="R25" s="175"/>
      <c r="S25" s="175"/>
      <c r="T25" s="175"/>
      <c r="U25" s="175"/>
      <c r="V25" s="175"/>
      <c r="W25" s="175"/>
      <c r="X25" s="175"/>
      <c r="Y25" s="175"/>
      <c r="Z25" s="175"/>
      <c r="AA25" s="175"/>
      <c r="AB25" s="175"/>
      <c r="AC25" s="176"/>
      <c r="AD25" s="176"/>
    </row>
    <row r="26" ht="29" customHeight="1" spans="1:30">
      <c r="A26" s="170" t="s">
        <v>0</v>
      </c>
      <c r="B26" s="170" t="s">
        <v>317</v>
      </c>
      <c r="C26" s="170" t="s">
        <v>318</v>
      </c>
      <c r="D26" s="170" t="s">
        <v>135</v>
      </c>
      <c r="E26" s="170" t="s">
        <v>136</v>
      </c>
      <c r="F26" s="170" t="s">
        <v>290</v>
      </c>
      <c r="G26" s="170" t="s">
        <v>291</v>
      </c>
      <c r="H26" s="175">
        <v>15000</v>
      </c>
      <c r="I26" s="175">
        <v>15000</v>
      </c>
      <c r="J26" s="175">
        <v>15000</v>
      </c>
      <c r="K26" s="175"/>
      <c r="L26" s="175">
        <v>4500</v>
      </c>
      <c r="M26" s="175"/>
      <c r="N26" s="175">
        <v>10500</v>
      </c>
      <c r="O26" s="175"/>
      <c r="P26" s="175"/>
      <c r="Q26" s="175"/>
      <c r="R26" s="175"/>
      <c r="S26" s="175"/>
      <c r="T26" s="175"/>
      <c r="U26" s="175"/>
      <c r="V26" s="175"/>
      <c r="W26" s="175"/>
      <c r="X26" s="175"/>
      <c r="Y26" s="175"/>
      <c r="Z26" s="175"/>
      <c r="AA26" s="175"/>
      <c r="AB26" s="175"/>
      <c r="AC26" s="176"/>
      <c r="AD26" s="176"/>
    </row>
    <row r="27" ht="29" customHeight="1" spans="1:30">
      <c r="A27" s="170" t="s">
        <v>0</v>
      </c>
      <c r="B27" s="170" t="s">
        <v>319</v>
      </c>
      <c r="C27" s="170" t="s">
        <v>320</v>
      </c>
      <c r="D27" s="170" t="s">
        <v>137</v>
      </c>
      <c r="E27" s="170" t="s">
        <v>138</v>
      </c>
      <c r="F27" s="170" t="s">
        <v>306</v>
      </c>
      <c r="G27" s="170" t="s">
        <v>307</v>
      </c>
      <c r="H27" s="175">
        <v>77760</v>
      </c>
      <c r="I27" s="175">
        <v>77760</v>
      </c>
      <c r="J27" s="175">
        <v>77760</v>
      </c>
      <c r="K27" s="175"/>
      <c r="L27" s="175">
        <v>23328</v>
      </c>
      <c r="M27" s="175"/>
      <c r="N27" s="175">
        <v>54432</v>
      </c>
      <c r="O27" s="175"/>
      <c r="P27" s="175"/>
      <c r="Q27" s="175"/>
      <c r="R27" s="175"/>
      <c r="S27" s="175"/>
      <c r="T27" s="175"/>
      <c r="U27" s="175"/>
      <c r="V27" s="175"/>
      <c r="W27" s="175"/>
      <c r="X27" s="175"/>
      <c r="Y27" s="175"/>
      <c r="Z27" s="175"/>
      <c r="AA27" s="175"/>
      <c r="AB27" s="175"/>
      <c r="AC27" s="176"/>
      <c r="AD27" s="176"/>
    </row>
    <row r="28" ht="29" customHeight="1" spans="1:30">
      <c r="A28" s="170" t="s">
        <v>0</v>
      </c>
      <c r="B28" s="170" t="s">
        <v>321</v>
      </c>
      <c r="C28" s="170" t="s">
        <v>322</v>
      </c>
      <c r="D28" s="170" t="s">
        <v>135</v>
      </c>
      <c r="E28" s="170" t="s">
        <v>136</v>
      </c>
      <c r="F28" s="170" t="s">
        <v>323</v>
      </c>
      <c r="G28" s="170" t="s">
        <v>324</v>
      </c>
      <c r="H28" s="175">
        <v>1690000</v>
      </c>
      <c r="I28" s="175">
        <v>1690000</v>
      </c>
      <c r="J28" s="175"/>
      <c r="K28" s="175"/>
      <c r="L28" s="175"/>
      <c r="M28" s="175"/>
      <c r="N28" s="175"/>
      <c r="O28" s="175"/>
      <c r="P28" s="175"/>
      <c r="Q28" s="175"/>
      <c r="R28" s="175"/>
      <c r="S28" s="175">
        <v>1690000</v>
      </c>
      <c r="T28" s="175">
        <v>1690000</v>
      </c>
      <c r="U28" s="175"/>
      <c r="V28" s="175"/>
      <c r="W28" s="175"/>
      <c r="X28" s="175"/>
      <c r="Y28" s="175"/>
      <c r="Z28" s="175"/>
      <c r="AA28" s="175"/>
      <c r="AB28" s="175"/>
      <c r="AC28" s="176"/>
      <c r="AD28" s="176"/>
    </row>
    <row r="29" ht="29" customHeight="1" spans="1:30">
      <c r="A29" s="177" t="s">
        <v>79</v>
      </c>
      <c r="B29" s="177"/>
      <c r="C29" s="177"/>
      <c r="D29" s="177"/>
      <c r="E29" s="177"/>
      <c r="F29" s="177"/>
      <c r="G29" s="177"/>
      <c r="H29" s="178">
        <v>7959745.4</v>
      </c>
      <c r="I29" s="178">
        <v>7959745.4</v>
      </c>
      <c r="J29" s="178">
        <v>6269745.4</v>
      </c>
      <c r="K29" s="178"/>
      <c r="L29" s="178">
        <v>1880923.61</v>
      </c>
      <c r="M29" s="178"/>
      <c r="N29" s="178">
        <v>4388821.79</v>
      </c>
      <c r="O29" s="178"/>
      <c r="P29" s="178"/>
      <c r="Q29" s="178"/>
      <c r="R29" s="178"/>
      <c r="S29" s="178">
        <v>1690000</v>
      </c>
      <c r="T29" s="178">
        <v>1690000</v>
      </c>
      <c r="U29" s="178"/>
      <c r="V29" s="178"/>
      <c r="W29" s="178"/>
      <c r="X29" s="178"/>
      <c r="Y29" s="178"/>
      <c r="Z29" s="178"/>
      <c r="AA29" s="178"/>
      <c r="AB29" s="178"/>
      <c r="AC29" s="178"/>
      <c r="AD29" s="178"/>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29:G29"/>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一般公共预算“三公”经费支出预算表03</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cp:lastModifiedBy>
  <dcterms:created xsi:type="dcterms:W3CDTF">2020-01-11T06:24:00Z</dcterms:created>
  <cp:lastPrinted>2025-02-10T10:43:00Z</cp:lastPrinted>
  <dcterms:modified xsi:type="dcterms:W3CDTF">2025-03-28T02:57:09Z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CA2C558E09244091A5558473F32D6F8F</vt:lpwstr>
  </property>
</Properties>
</file>